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Sheet1" sheetId="1" r:id="rId1"/>
    <sheet name="WpsReserved_CellImgList" sheetId="2" state="veryHidden" r:id="rId2"/>
  </sheets>
  <definedNames>
    <definedName name="_xlnm.Print_Area" localSheetId="0">Sheet1!$A$1:L33</definedName>
    <definedName name="_xlnm.Print_Titles" localSheetId="0">Sheet1!$4:4</definedName>
    <definedName name="_xlnm._FilterDatabase" localSheetId="0" hidden="1">Sheet1!$A$4:$M$33</definedName>
  </definedNames>
  <calcPr calcId="144525"/>
</workbook>
</file>

<file path=xl/sharedStrings.xml><?xml version="1.0" encoding="utf-8"?>
<sst xmlns="http://schemas.openxmlformats.org/spreadsheetml/2006/main" count="193" uniqueCount="155">
  <si>
    <r>
      <rPr>
        <sz val="16"/>
        <rFont val="黑体"/>
        <charset val="134"/>
      </rPr>
      <t>附件</t>
    </r>
    <r>
      <rPr>
        <sz val="16"/>
        <rFont val="Times New Roman"/>
        <charset val="134"/>
      </rPr>
      <t>4</t>
    </r>
  </si>
  <si>
    <t>舟山市新型基础设施建设项目汇总表(谋划类)</t>
  </si>
  <si>
    <t>单位：万元</t>
  </si>
  <si>
    <t>类别</t>
  </si>
  <si>
    <t>序号</t>
  </si>
  <si>
    <t>项目名称</t>
  </si>
  <si>
    <t>建设内容</t>
  </si>
  <si>
    <t>总投资</t>
  </si>
  <si>
    <t>项目起止年限</t>
  </si>
  <si>
    <t>2020年投资</t>
  </si>
  <si>
    <t>2020年形象进度</t>
  </si>
  <si>
    <t>资金来源</t>
  </si>
  <si>
    <t>建设单位</t>
  </si>
  <si>
    <t>主管单位</t>
  </si>
  <si>
    <t>数字基础设施建设</t>
  </si>
  <si>
    <t>新型互联网基础设施</t>
  </si>
  <si>
    <t>绿色海上大数据基地兼（国家）海洋超算中心项目</t>
  </si>
  <si>
    <t>基于世界一流强港与数字长三角架构下的百万面柜绿色海上大数据基地兼（国家）海洋超算中心项目</t>
  </si>
  <si>
    <t>2020-2025</t>
  </si>
  <si>
    <t>完成规划选址，项目设计、论证、申报等工作。</t>
  </si>
  <si>
    <t>企业自筹</t>
  </si>
  <si>
    <t>移动舟山分公司</t>
  </si>
  <si>
    <t>普陀区政府</t>
  </si>
  <si>
    <t>海洋观测网建设</t>
  </si>
  <si>
    <t>海洋（舟山）200海里通-观-控可视化系统</t>
  </si>
  <si>
    <t>重点研究海洋立体观测-感知体系，构建随机图过程信号空间；研究可视海洋图基像形成信息系统，提出逆问题推断解决经典方法和现代压缩传感方法，取得一批标志性成果，示范应用于舟山海域的立体观测与可视化。</t>
  </si>
  <si>
    <t>2020-2024</t>
  </si>
  <si>
    <t>构建随机图过程信号空间，研究可视海洋图基像形成信息系统，提出逆问题推断解的经典方法和现代压缩传感方法；研发水下固定传感节点，小规模水下目标分布式探测和海底地貌成像。</t>
  </si>
  <si>
    <t>浙江大学舟山海洋研究中心、市科技局一起投入</t>
  </si>
  <si>
    <t>浙江大学舟山海洋研究中心</t>
  </si>
  <si>
    <t>市科技局</t>
  </si>
  <si>
    <t>物联网建设</t>
  </si>
  <si>
    <t>普陀城市大脑建设工程项目</t>
  </si>
  <si>
    <t>主要建设县域大数据体系，包括县域大数据中心、公共安全视频图像信息交换共享网络和信息安全保障体系、智慧治理大联动平台、应急指挥平台，配置智慧治理中心、协同决策中心、事件受理中心LED大屏等。</t>
  </si>
  <si>
    <t>2020-2022</t>
  </si>
  <si>
    <t>完成数据中心规划、设计，软件招投标等工作。</t>
  </si>
  <si>
    <t>县（区）、功能区投入</t>
  </si>
  <si>
    <t>普陀区大数据管理中心</t>
  </si>
  <si>
    <t>融合基础设施建设</t>
  </si>
  <si>
    <t>城市大脑建设</t>
  </si>
  <si>
    <t>数字嵊泗</t>
  </si>
  <si>
    <t>主要建设数据管理中心、数字驾驶舱、数字嵊泗本地特色应用。数据管理中心通过数据采集、数据整合、资源管理等数据服务，实现县本级数据应归尽归。数字驾驶舱围绕“互联网+”、“智慧XX”等主题展示政府数字化转型状况，辅助领导决策。数字嵊泗重点建设智慧旅游、智慧交通、智慧养殖等特色应用。</t>
  </si>
  <si>
    <t>编制数字嵊泗发展规划，完成顶层设计。</t>
  </si>
  <si>
    <t>嵊泗县大数据管理局、嵊泗县经信局</t>
  </si>
  <si>
    <t>嵊泗县政府</t>
  </si>
  <si>
    <t>船联网建设</t>
  </si>
  <si>
    <t>船联网平台</t>
  </si>
  <si>
    <t>以智能终端“船”作为要素主体，改善船舶智能化程度，强化配套设施数字化建设，以物联网、互联网、大数据、云计算等多种数字化技术为手段，实现各种航运海事要素的信息获取、传输及互联互通互动，梳理船联网行业统筹推进机制，整合统一标准数据资源，建立规范业务流程体系，提升船联网对行业管理、公共服务、应急处理、决策分析支撑能力，推进面向船舶、物流、航运、航道、海事、港口、渔业在内的多行业互联互通。</t>
  </si>
  <si>
    <t>市经信局</t>
  </si>
  <si>
    <t xml:space="preserve">工业互联网融合应用
</t>
  </si>
  <si>
    <t>舟山渔业产业互联网4S服务云平台</t>
  </si>
  <si>
    <t>围绕渔业上中下游产业链，以互联网电商撬动、供应链金融匹配，以国际视野制定发展战略，用互联网/移动互联网创新方法，跨界整合产业相关有效资源，提供智慧展销、源头品控、水产SAAS云和供应链金融4S服务，争取用2-3年时间，成为渔业产业+互联网电商+供应链金融三合一服务生态创领者和践行者。</t>
  </si>
  <si>
    <t>企业投入</t>
  </si>
  <si>
    <t>舟山智惠绿色渔业产业服务有限公司</t>
  </si>
  <si>
    <t>舟山炼化一体化与新材料产业链工业互联网平台</t>
  </si>
  <si>
    <t>立足岱山绿色石化基地、石化新材料园区，聚焦石化新材料产业化发展，放眼全国乃至全球最前沿技术，致力新材料成果技术转化，突出产业化发展，打造集成果孵化、技术研发、产业发展为一体创业平台、对接平台和高层人才汇聚中心。</t>
  </si>
  <si>
    <t>完成平台边缘层数据采集、数据接入与处理开发；完成中小企业公共服务平台建设；完成5家标杆数字工厂建设，接入设备及产品超过1000台；完成20款工业APP开发。</t>
  </si>
  <si>
    <t>象来科技（舟山群岛新区）有限公司</t>
  </si>
  <si>
    <t>岱山县政府</t>
  </si>
  <si>
    <t>智能化公共服务设施</t>
  </si>
  <si>
    <t>智能新型电气火灾监控系统</t>
  </si>
  <si>
    <t>通过研发多功能智能电力模块和物联网集中器，将采集到的相关数据实时传输到平台，显示当前电气线路状态；设置不同参数及时进行预警、拉合闸，确保用电的安全；通过历史数据分析存在隐患，为用户节能降耗提供完整数字依据，推送异常情况。平台通过柔性部署缓存和消息服务来支撑海量数据处理和复杂网络环境，构建服务集群，灵活应对多变数据处理需求和适配异构网络环境。</t>
  </si>
  <si>
    <t>完成初步设计。</t>
  </si>
  <si>
    <t>浙江悟连科技有限公司</t>
  </si>
  <si>
    <t>市消防支队</t>
  </si>
  <si>
    <t>全系统智慧消防监控平台</t>
  </si>
  <si>
    <t>汇总企业消防主机运行数据，通过DT-8850型号数据通讯采集器模块，用无线或有线传输至本系统平台，实时展示各企业报警主机运行状态，实时显示报警主机火警、故障、屏蔽及屋顶水箱、地下水池水位、消火栓、喷淋系统、压力检测状况。本系统有利于主管部门和企业对自身报警系统状态进行实时监管，随时通过发送有效指令来进行值班人员查岗。本系统广泛适用于高层建筑、娱乐场所、地铁系统等领域。</t>
  </si>
  <si>
    <t>拓展应用、推广产品。</t>
  </si>
  <si>
    <t>海上交通智控平台</t>
  </si>
  <si>
    <t>该项目为浙江省海上交通智控平台试点示范项目，通过建设一张陆海空天立体化基础感知网，汇聚海上云数据，构建海上智控大脑，试点推广新一代船载智能终端，打造“全覆盖、全管控、全智能”海上交通智控平台，促进涉海各部门信息共享、力量互用、依责履职，完善海上交通治理手段，进一步控制海上各类安全风险，有效降低海上事故发生率，保障海上交通安全，提高海上协同监管和应急处置效率，促进海上安全治理体系和治理能力现代化。</t>
  </si>
  <si>
    <t>舟山海事局</t>
  </si>
  <si>
    <t>岱山县科技铁桶工程</t>
  </si>
  <si>
    <t>深化以“科技融合应用、时空无缝连接、目标全程追踪、区域全网络覆盖”科技铁桶工程，主要建设情指中心升级、感知网络工程加密（升级）、智安小区升级、智慧交警工程、执法规范工程、“海岸卫士”工程，实现沿海岸线“打防管控”立体化智慧管控目标。</t>
  </si>
  <si>
    <t>2020-2021</t>
  </si>
  <si>
    <t>开展项目前期工作。</t>
  </si>
  <si>
    <t>岱山县公安局</t>
  </si>
  <si>
    <t>普陀夏新未来社区</t>
  </si>
  <si>
    <t>地处普陀区城西片区，规划单元约62.66公顷，实施单元总用地面积约20.34公顷，主要建设社区中心、回迁房、人才公寓、普通住宅、街区商业等居住配套功能，直接受益居民数3974人，联动周边渔业产业需求及城西未来产业走廊功能外溢，设置双创办公，吸引精英回归，打造人才公寓、人才住宅1020套，计划引进人才1180人。项目以智慧、创新为引领，以海洋、健康为特色，以人本、生态为导向，将海洋文化与城市空间相融合，引山入水，融区于林，着力打造宜居宜业的未来社区试点项目。</t>
  </si>
  <si>
    <t>2020-2023</t>
  </si>
  <si>
    <t>暂无计划</t>
  </si>
  <si>
    <t>基本完成项目实施方案编制和拆迁安置工作。</t>
  </si>
  <si>
    <t>普陀区发改局、普陀区智创城西开发建设有限公司</t>
  </si>
  <si>
    <t>新城中高端智慧
医养机构</t>
  </si>
  <si>
    <t>拟在新城北部松山区域规划50亩社会福利用地，计划建设一家400张床位规模、医康养结合的中高端公办养老机构。主要突出“智慧养老”元素，融合“5G+长者监护”平台服务框架，以物联、数联、人联实现老年人智管、智养、智护，改进养老机构人对老人传统照护模式，为老人提供安全预警、健康预判、个性化照护、科学膳食、有效康疗等方面服务,用“互联网+”赋能舟山养老，提升老年人及亲属获得感和幸福感。</t>
  </si>
  <si>
    <t>完成项目立项前准备工作，争取列为央行特别是国债项目清单，其余资金向上争取和财政资金保障。</t>
  </si>
  <si>
    <t>市民政局</t>
  </si>
  <si>
    <t>卫生健康智慧大数据分析平台</t>
  </si>
  <si>
    <t>以全民卫生健康智慧管理平台为基础，结合人工智能复杂文本数据解析能力和场景化应用构建能力，对海量、多源、纷繁复杂健康数据，实现高效、优化汇集、存储、处理、管理监控，支持对健康数据高效查询、在线实时和交互式分析、离线分析，为健康大数据全生命周期管理和可控状态下数据开发、利用与运营提供技术基础。</t>
  </si>
  <si>
    <t>市卫健委</t>
  </si>
  <si>
    <t>舟山市不动产登记“一窗受理”平台二期项目</t>
  </si>
  <si>
    <t>新增20台不动产证明打印一体机和10台不动产自助查询机；升级改造平台系统，实现一窗办理一体化工作流适配，深化“一网通办”。</t>
  </si>
  <si>
    <t>完成项目前期准备工作</t>
  </si>
  <si>
    <t>市不动产登记中心</t>
  </si>
  <si>
    <t>舟山市自然资源综合监管信息平台</t>
  </si>
  <si>
    <t xml:space="preserve">
主要包括硬件感知设备：高空视频点位、地质灾害物联网设备、实时监察设备，加强对地质灾害隐患点重点监测与预警管理；通过购买服务方式，引入无人机巡查和卫星遥感等手段，对自然资源要素进行全天候全方位监管。
软件系统升级改造：数据中台功能拓展、自然资源综合监管信息平台升级改造、在云账簿系统基础上实现平台功能升级、统筹建设自然资源综合监管信息平台、软件系统模块升级拓展。</t>
  </si>
  <si>
    <t>完成舟山市自然资源云账簿（一期）建设；完成项目方案编制工作</t>
  </si>
  <si>
    <t xml:space="preserve">市资源规划局 </t>
  </si>
  <si>
    <t>生态环境智能化建设</t>
  </si>
  <si>
    <t>智能渔业综合大数据云平台建设</t>
  </si>
  <si>
    <t>主要建设渔港信息化管理平台、绿色渔业数据分析应用平台、海洋生态环境、气象预警和渔业资源数据库五大平台。</t>
  </si>
  <si>
    <t>完成项目总体方案编制。</t>
  </si>
  <si>
    <t>嵊泗县大数据局、嵊泗县海洋与渔业局</t>
  </si>
  <si>
    <t>海洋环保新材料应用服务平台</t>
  </si>
  <si>
    <t>采用海洋生态桩、潮汐池等海洋环保新材料、物联网技术，建设舟山海洋生态环境数字化服务平台，用于保护钢桩或修复因蠕虫和贻贝等海洋洞穴生物恶化的木墩桩，鼓励海洋动植物生长，增加物种丰富度，减少入侵物种影响，增强生物多样性，为海港、大桥、海洋牧场建设提供支撑。</t>
  </si>
  <si>
    <t>稳定海洋环保新材料及新型海洋传感器性能，完成海洋生态环境数智化服务平台V1.0开发。</t>
  </si>
  <si>
    <t>浙江大航数字科技发展有限公司</t>
  </si>
  <si>
    <t>交通能源设施智能化建设</t>
  </si>
  <si>
    <t>基于智能船舶健康管理及AI船长的大数据中心建设</t>
  </si>
  <si>
    <t>以已研发百吨级无人艇舟山海上试验数据为基础，提供近4500个测点数据，通过大数据挖掘及自学习等手段，逐步形成智能船舶设备级至系统级的健康管理体系，实现智能船舶设计、建造、使用、维护全生命周期智能化保障；通过自主航行试验及自学习等手段，逐步形成较高驾驶水平AI船长，实现高级别自主航行体系建设。</t>
  </si>
  <si>
    <t>具备开展智能船舶健康管理及智能船长研究大数据中心硬件条件；完善相关数据存储、调用等底层软件开发。</t>
  </si>
  <si>
    <t>浙江北鲲智能科技有限公司</t>
  </si>
  <si>
    <t>定海区政府</t>
  </si>
  <si>
    <t>智能网联汽车</t>
  </si>
  <si>
    <t>汽车车牌植入RFID芯片，在全市主要路口设置数据采集器，建设监管服务平台。</t>
  </si>
  <si>
    <t>2021-2022</t>
  </si>
  <si>
    <t>谋划中（全国已有城市开展谋划试点，但国家未出台相关标准和规范，人大也未立法。）</t>
  </si>
  <si>
    <t>待定</t>
  </si>
  <si>
    <t>市公安局</t>
  </si>
  <si>
    <t>船舶及海工平台新能源混合动力系统</t>
  </si>
  <si>
    <t>建设船舶及海工平台船用电池生产基地，包括3条全自动化生产线及1个测试平台，实施船舶及海工平台混合动力系统研发、生产及销售；建设国家级船舶新能源混合动力系统实验室。</t>
  </si>
  <si>
    <t>合资公司落地；争取完成1条生产线建设完成；产品通过船级社认证；第一艘示范船完工。</t>
  </si>
  <si>
    <t>加拿大AKA公司</t>
  </si>
  <si>
    <t>文化旅游智能化建设</t>
  </si>
  <si>
    <t>智慧文旅体应用项目</t>
  </si>
  <si>
    <t>推进景区、文体场馆和资源数字化改造，强化云计算、VR/AR、闸机门禁系统、智能前台机、人脸识别探头等应用和设施基础支撑，探索建设一批数字文博体场馆示范工程，建设智慧景区、智慧酒店民宿等数字化应用场景，开展数字海岛公园试点，推进智慧文旅体服务体系建设。</t>
  </si>
  <si>
    <t>编制全市文广旅体数字化综合平台建设方案，开展一期智慧管理平台建设；推进智慧景区门禁系统落地，做好景区线上预约平台应用推广；探索智慧民宿、数字场馆建设。</t>
  </si>
  <si>
    <t>市文广旅体局</t>
  </si>
  <si>
    <t>创新基础设施建设</t>
  </si>
  <si>
    <t>高端科研设施建设</t>
  </si>
  <si>
    <t>定海区综合实验楼</t>
  </si>
  <si>
    <t>总建筑面积约4000平方米，建设集卫生健康、食品药品、动物防疫、饮用水、水产品等为一体综合实验室，在保证公益性前提下，提供社会化服务。</t>
  </si>
  <si>
    <t>启动方案编制。</t>
  </si>
  <si>
    <t xml:space="preserve">定海区卫健局 </t>
  </si>
  <si>
    <t>智慧海洋大科学装置</t>
  </si>
  <si>
    <t>结合舟山海洋区位优势和现有智慧海洋建设基础，以智慧海洋作为大科学装置建设主要方向，拟解决“海里听不见、看不见和信息传不进”等重大关键技术问题，同时带动传感器、芯片和通讯网络等相关产业集聚发展。</t>
  </si>
  <si>
    <t>浙大海洋学院</t>
  </si>
  <si>
    <t>智慧海洋浙江省实验室</t>
  </si>
  <si>
    <t xml:space="preserve">建设海洋公共服务平台，建立海洋环境立体感知与预测预警、海洋资源绿色开发与高效利用、海洋工程智慧物联与港航安全、海洋装备核心部件与智能技术等研究领域协同创新系统，成为我国海洋科技重要创新平台。重点推进以浙江近海重要生态灾害区、西太平洋影响我国与我省关键气候区、JM融合水下环境可视化等为例立体海洋环境感知系统建设与示范。协力争取新建国家级科创基地1-2个，引进、培养国际、国内顶尖人才5-10名（院士或者同等级别），建设浙大舟山海洋科创园。
</t>
  </si>
  <si>
    <t>2020-2035</t>
  </si>
  <si>
    <t>谋划海洋领域省实验室建设方案，新增高层次人才1-3人，国家和省部级重点、重大科研项目2-5项，推动舟山海洋科创园建设。</t>
  </si>
  <si>
    <t>省市财政拔款和参与单位配套资金</t>
  </si>
  <si>
    <t xml:space="preserve">
产业创新服务综合体</t>
  </si>
  <si>
    <t>远洋渔业综合服务保障平台</t>
  </si>
  <si>
    <t>主要建设渔需物资交易平台，打造海上“阿里”；口岸服务平台，打造海上“办事服务大厅”；海上运输平台，打造海上“顺丰”；油品补给平台，打造海上“加油站”；人力资源服务平台，打造海上“人力资源市场”。</t>
  </si>
  <si>
    <t>完成渔需物资交易平台及仓储管理系统建设。</t>
  </si>
  <si>
    <t>市远洋渔业基地集团</t>
  </si>
  <si>
    <t>市远洋渔业基地指挥部</t>
  </si>
  <si>
    <t>贻贝产业创新综合体</t>
  </si>
  <si>
    <t>围绕苗种提升、绿色养殖、精深加工，加强技术攻关，建设种质资源场、贻贝创新平台，推动贻贝全产业链技术创新和产品创新。</t>
  </si>
  <si>
    <t>产业创新平台</t>
  </si>
  <si>
    <t>嵊泗新中心渔港水产加工数字园区</t>
  </si>
  <si>
    <t>以智能硬件为基础，数字化平台为载体，数字化运营为核心，以水产企业发展数字化为目标，为入园中小微企业提供便利的一站式服务，实现园区硬件智能化、服务平台化和产业数字化。</t>
  </si>
  <si>
    <t>力争年内完成项目建设方案编制。</t>
  </si>
  <si>
    <t>嵊泗县经信局</t>
  </si>
  <si>
    <t>意向总投资合计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</si>
</sst>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indexed="8"/>
      <name val="宋体"/>
      <charset val="134"/>
    </font>
    <font>
      <sz val="18"/>
      <color indexed="8"/>
      <name val="宋体"/>
      <charset val="134"/>
    </font>
    <font>
      <sz val="16"/>
      <color indexed="10"/>
      <name val="宋体"/>
      <charset val="134"/>
    </font>
    <font>
      <sz val="16"/>
      <color indexed="8"/>
      <name val="宋体"/>
      <charset val="134"/>
    </font>
    <font>
      <sz val="18"/>
      <name val="宋体"/>
      <charset val="134"/>
    </font>
    <font>
      <sz val="16"/>
      <name val="黑体"/>
      <charset val="134"/>
    </font>
    <font>
      <sz val="22"/>
      <name val="方正小标宋简体"/>
      <charset val="134"/>
    </font>
    <font>
      <b/>
      <sz val="20"/>
      <name val="宋体"/>
      <charset val="134"/>
    </font>
    <font>
      <b/>
      <sz val="18"/>
      <name val="宋体"/>
      <charset val="134"/>
    </font>
    <font>
      <sz val="16"/>
      <name val="宋体"/>
      <charset val="134"/>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sz val="11"/>
      <color indexed="8"/>
      <name val="宋体"/>
      <charset val="0"/>
    </font>
    <font>
      <sz val="11"/>
      <color indexed="9"/>
      <name val="宋体"/>
      <charset val="0"/>
    </font>
    <font>
      <b/>
      <sz val="11"/>
      <color indexed="52"/>
      <name val="宋体"/>
      <charset val="0"/>
    </font>
    <font>
      <sz val="10"/>
      <name val="Arial"/>
      <charset val="134"/>
    </font>
    <font>
      <sz val="11"/>
      <color indexed="52"/>
      <name val="宋体"/>
      <charset val="0"/>
    </font>
    <font>
      <sz val="11"/>
      <color indexed="17"/>
      <name val="宋体"/>
      <charset val="0"/>
    </font>
    <font>
      <sz val="16"/>
      <name val="Times New Roman"/>
      <charset val="134"/>
    </font>
  </fonts>
  <fills count="18">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57"/>
        <bgColor indexed="64"/>
      </patternFill>
    </fill>
    <fill>
      <patternFill patternType="solid">
        <fgColor indexed="44"/>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3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23" fillId="5" borderId="0" applyNumberFormat="0" applyBorder="0" applyAlignment="0" applyProtection="0">
      <alignment vertical="center"/>
    </xf>
    <xf numFmtId="0" fontId="22" fillId="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0"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6" borderId="13" applyNumberFormat="0" applyFont="0" applyAlignment="0" applyProtection="0">
      <alignment vertical="center"/>
    </xf>
    <xf numFmtId="0" fontId="24" fillId="4"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11" applyNumberFormat="0" applyFill="0" applyAlignment="0" applyProtection="0">
      <alignment vertical="center"/>
    </xf>
    <xf numFmtId="0" fontId="11" fillId="0" borderId="11" applyNumberFormat="0" applyFill="0" applyAlignment="0" applyProtection="0">
      <alignment vertical="center"/>
    </xf>
    <xf numFmtId="0" fontId="24" fillId="12" borderId="0" applyNumberFormat="0" applyBorder="0" applyAlignment="0" applyProtection="0">
      <alignment vertical="center"/>
    </xf>
    <xf numFmtId="0" fontId="14" fillId="0" borderId="15" applyNumberFormat="0" applyFill="0" applyAlignment="0" applyProtection="0">
      <alignment vertical="center"/>
    </xf>
    <xf numFmtId="0" fontId="24" fillId="8" borderId="0" applyNumberFormat="0" applyBorder="0" applyAlignment="0" applyProtection="0">
      <alignment vertical="center"/>
    </xf>
    <xf numFmtId="0" fontId="17" fillId="5" borderId="12" applyNumberFormat="0" applyAlignment="0" applyProtection="0">
      <alignment vertical="center"/>
    </xf>
    <xf numFmtId="0" fontId="25" fillId="5" borderId="16" applyNumberFormat="0" applyAlignment="0" applyProtection="0">
      <alignment vertical="center"/>
    </xf>
    <xf numFmtId="0" fontId="10" fillId="3" borderId="10" applyNumberFormat="0" applyAlignment="0" applyProtection="0">
      <alignment vertical="center"/>
    </xf>
    <xf numFmtId="0" fontId="23" fillId="9" borderId="0" applyNumberFormat="0" applyBorder="0" applyAlignment="0" applyProtection="0">
      <alignment vertical="center"/>
    </xf>
    <xf numFmtId="0" fontId="24" fillId="15" borderId="0" applyNumberFormat="0" applyBorder="0" applyAlignment="0" applyProtection="0">
      <alignment vertical="center"/>
    </xf>
    <xf numFmtId="0" fontId="27" fillId="0" borderId="17" applyNumberFormat="0" applyFill="0" applyAlignment="0" applyProtection="0">
      <alignment vertical="center"/>
    </xf>
    <xf numFmtId="0" fontId="19" fillId="0" borderId="14" applyNumberFormat="0" applyFill="0" applyAlignment="0" applyProtection="0">
      <alignment vertical="center"/>
    </xf>
    <xf numFmtId="0" fontId="28" fillId="9" borderId="0" applyNumberFormat="0" applyBorder="0" applyAlignment="0" applyProtection="0">
      <alignment vertical="center"/>
    </xf>
    <xf numFmtId="0" fontId="16" fillId="7" borderId="0" applyNumberFormat="0" applyBorder="0" applyAlignment="0" applyProtection="0">
      <alignment vertical="center"/>
    </xf>
    <xf numFmtId="0" fontId="23" fillId="17" borderId="0" applyNumberFormat="0" applyBorder="0" applyAlignment="0" applyProtection="0">
      <alignment vertical="center"/>
    </xf>
    <xf numFmtId="0" fontId="24" fillId="13" borderId="0" applyNumberFormat="0" applyBorder="0" applyAlignment="0" applyProtection="0">
      <alignment vertical="center"/>
    </xf>
    <xf numFmtId="0" fontId="23" fillId="16" borderId="0" applyNumberFormat="0" applyBorder="0" applyAlignment="0" applyProtection="0">
      <alignment vertical="center"/>
    </xf>
    <xf numFmtId="0" fontId="23" fillId="12"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4" fillId="3" borderId="0" applyNumberFormat="0" applyBorder="0" applyAlignment="0" applyProtection="0">
      <alignment vertical="center"/>
    </xf>
    <xf numFmtId="0" fontId="24" fillId="14" borderId="0" applyNumberFormat="0" applyBorder="0" applyAlignment="0" applyProtection="0">
      <alignment vertical="center"/>
    </xf>
    <xf numFmtId="0" fontId="23" fillId="6" borderId="0" applyNumberFormat="0" applyBorder="0" applyAlignment="0" applyProtection="0">
      <alignment vertical="center"/>
    </xf>
    <xf numFmtId="0" fontId="23" fillId="8" borderId="0" applyNumberFormat="0" applyBorder="0" applyAlignment="0" applyProtection="0">
      <alignment vertical="center"/>
    </xf>
    <xf numFmtId="0" fontId="24" fillId="13" borderId="0" applyNumberFormat="0" applyBorder="0" applyAlignment="0" applyProtection="0">
      <alignment vertical="center"/>
    </xf>
    <xf numFmtId="0" fontId="23" fillId="12" borderId="0" applyNumberFormat="0" applyBorder="0" applyAlignment="0" applyProtection="0">
      <alignment vertical="center"/>
    </xf>
    <xf numFmtId="0" fontId="24" fillId="12" borderId="0" applyNumberFormat="0" applyBorder="0" applyAlignment="0" applyProtection="0">
      <alignment vertical="center"/>
    </xf>
    <xf numFmtId="0" fontId="24" fillId="11" borderId="0" applyNumberFormat="0" applyBorder="0" applyAlignment="0" applyProtection="0">
      <alignment vertical="center"/>
    </xf>
    <xf numFmtId="0" fontId="23" fillId="9" borderId="0" applyNumberFormat="0" applyBorder="0" applyAlignment="0" applyProtection="0">
      <alignment vertical="center"/>
    </xf>
    <xf numFmtId="0" fontId="24" fillId="11" borderId="0" applyNumberFormat="0" applyBorder="0" applyAlignment="0" applyProtection="0">
      <alignment vertical="center"/>
    </xf>
    <xf numFmtId="0" fontId="26" fillId="0" borderId="0">
      <alignment vertical="center"/>
    </xf>
  </cellStyleXfs>
  <cellXfs count="48">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right" vertical="center" wrapText="1"/>
    </xf>
    <xf numFmtId="0" fontId="8" fillId="0" borderId="0" xfId="0" applyFont="1" applyBorder="1" applyAlignment="1">
      <alignment horizontal="right"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0" fillId="0" borderId="2" xfId="0"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xf>
    <xf numFmtId="0" fontId="9" fillId="0" borderId="3" xfId="0" applyFont="1" applyFill="1" applyBorder="1" applyAlignment="1">
      <alignment horizontal="center" vertical="center" wrapText="1"/>
    </xf>
    <xf numFmtId="0" fontId="9" fillId="0" borderId="1" xfId="49" applyFont="1" applyFill="1" applyBorder="1" applyAlignment="1">
      <alignment horizontal="left" vertical="center" wrapText="1"/>
    </xf>
    <xf numFmtId="0" fontId="9" fillId="0" borderId="1" xfId="49" applyFont="1" applyFill="1" applyBorder="1" applyAlignment="1">
      <alignment horizontal="center" vertical="center" wrapText="1"/>
    </xf>
    <xf numFmtId="0" fontId="9" fillId="0" borderId="5" xfId="0" applyFont="1" applyBorder="1" applyAlignment="1">
      <alignment horizontal="center" vertical="top" wrapText="1"/>
    </xf>
    <xf numFmtId="0" fontId="9" fillId="0" borderId="3" xfId="0" applyFont="1" applyBorder="1" applyAlignment="1">
      <alignment horizontal="center" vertical="top" wrapText="1"/>
    </xf>
    <xf numFmtId="0" fontId="9" fillId="0" borderId="5" xfId="0" applyFont="1" applyBorder="1" applyAlignment="1">
      <alignment horizontal="center" vertical="center" wrapText="1"/>
    </xf>
    <xf numFmtId="0" fontId="9" fillId="0" borderId="1" xfId="49"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left" vertical="center" wrapText="1"/>
    </xf>
    <xf numFmtId="0" fontId="9" fillId="0" borderId="6" xfId="0" applyFont="1" applyBorder="1" applyAlignment="1">
      <alignment horizontal="center" vertical="center"/>
    </xf>
    <xf numFmtId="0" fontId="9" fillId="0" borderId="3" xfId="0" applyFont="1" applyBorder="1" applyAlignment="1">
      <alignment horizontal="center" vertical="center" wrapText="1"/>
    </xf>
    <xf numFmtId="0" fontId="9" fillId="0" borderId="1" xfId="0" applyNumberFormat="1" applyFont="1" applyBorder="1" applyAlignment="1">
      <alignment horizontal="left"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NumberFormat="1" applyFont="1" applyBorder="1" applyAlignment="1">
      <alignment horizontal="left" vertical="center" wrapText="1"/>
    </xf>
    <xf numFmtId="0" fontId="9" fillId="0" borderId="6" xfId="0" applyNumberFormat="1"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4" fillId="0" borderId="0" xfId="0" applyFont="1" applyAlignment="1">
      <alignment horizontal="center" vertical="center" wrapText="1"/>
    </xf>
    <xf numFmtId="0" fontId="9" fillId="0" borderId="0" xfId="0" applyFont="1" applyAlignment="1">
      <alignment horizontal="center" vertical="center"/>
    </xf>
    <xf numFmtId="0" fontId="9" fillId="0" borderId="3" xfId="0" applyFont="1" applyBorder="1" applyAlignment="1">
      <alignment horizontal="center" vertical="center"/>
    </xf>
    <xf numFmtId="0" fontId="9" fillId="0" borderId="0" xfId="49" applyFont="1" applyFill="1" applyBorder="1" applyAlignment="1">
      <alignment horizontal="center" vertical="center" wrapText="1"/>
    </xf>
    <xf numFmtId="0" fontId="9" fillId="0" borderId="0" xfId="0" applyFont="1" applyFill="1" applyAlignment="1">
      <alignment horizontal="center" vertical="center"/>
    </xf>
    <xf numFmtId="0" fontId="3" fillId="0" borderId="0" xfId="0" applyFont="1" applyFill="1" applyAlignment="1">
      <alignment horizontal="center" vertical="center"/>
    </xf>
    <xf numFmtId="0" fontId="9" fillId="0" borderId="5"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F33"/>
  <sheetViews>
    <sheetView tabSelected="1" view="pageBreakPreview" zoomScale="85" zoomScaleNormal="40" zoomScaleSheetLayoutView="85" topLeftCell="B1" workbookViewId="0">
      <selection activeCell="I33" sqref="I33:L33"/>
    </sheetView>
  </sheetViews>
  <sheetFormatPr defaultColWidth="9" defaultRowHeight="22.5"/>
  <cols>
    <col min="1" max="1" width="5.21666666666667" style="5" customWidth="1"/>
    <col min="2" max="2" width="5.33333333333333" style="5" customWidth="1"/>
    <col min="3" max="3" width="6.44166666666667" style="5" customWidth="1"/>
    <col min="4" max="4" width="11.1083333333333" style="5" customWidth="1"/>
    <col min="5" max="5" width="91.8833333333333" style="6" customWidth="1"/>
    <col min="6" max="6" width="14.4416666666667" style="5" customWidth="1"/>
    <col min="7" max="7" width="13.4416666666667" style="5" customWidth="1"/>
    <col min="8" max="8" width="12.775" style="5" customWidth="1"/>
    <col min="9" max="9" width="26.6666666666667" style="6" customWidth="1"/>
    <col min="10" max="10" width="13.3333333333333" style="5" customWidth="1"/>
    <col min="11" max="11" width="10.6666666666667" style="5" customWidth="1"/>
    <col min="12" max="12" width="8.88333333333333" style="5" customWidth="1"/>
    <col min="13" max="13" width="7.44166666666667" style="5" customWidth="1"/>
    <col min="14" max="14" width="21" style="5" customWidth="1"/>
    <col min="15" max="16384" width="9" style="7"/>
  </cols>
  <sheetData>
    <row r="1" ht="32" customHeight="1" spans="1:12">
      <c r="A1" s="8" t="s">
        <v>0</v>
      </c>
      <c r="B1" s="8"/>
      <c r="C1" s="8"/>
      <c r="D1" s="8"/>
      <c r="E1" s="8"/>
      <c r="F1" s="8"/>
      <c r="G1" s="8"/>
      <c r="H1" s="8"/>
      <c r="I1" s="8"/>
      <c r="J1" s="8"/>
      <c r="K1" s="8"/>
      <c r="L1" s="8"/>
    </row>
    <row r="2" ht="28.5" spans="1:12">
      <c r="A2" s="9" t="s">
        <v>1</v>
      </c>
      <c r="B2" s="10"/>
      <c r="C2" s="10"/>
      <c r="D2" s="10"/>
      <c r="E2" s="10"/>
      <c r="F2" s="10"/>
      <c r="G2" s="10"/>
      <c r="H2" s="10"/>
      <c r="I2" s="10"/>
      <c r="J2" s="10"/>
      <c r="K2" s="10"/>
      <c r="L2" s="10"/>
    </row>
    <row r="3" spans="1:12">
      <c r="A3" s="11" t="s">
        <v>2</v>
      </c>
      <c r="B3" s="12"/>
      <c r="C3" s="12"/>
      <c r="D3" s="12"/>
      <c r="E3" s="12"/>
      <c r="F3" s="12"/>
      <c r="G3" s="12"/>
      <c r="H3" s="12"/>
      <c r="I3" s="12"/>
      <c r="J3" s="12"/>
      <c r="K3" s="12"/>
      <c r="L3" s="12"/>
    </row>
    <row r="4" s="1" customFormat="1" ht="78.75" customHeight="1" spans="1:14">
      <c r="A4" s="13" t="s">
        <v>3</v>
      </c>
      <c r="B4" s="13"/>
      <c r="C4" s="13" t="s">
        <v>4</v>
      </c>
      <c r="D4" s="13" t="s">
        <v>5</v>
      </c>
      <c r="E4" s="13" t="s">
        <v>6</v>
      </c>
      <c r="F4" s="13" t="s">
        <v>7</v>
      </c>
      <c r="G4" s="13" t="s">
        <v>8</v>
      </c>
      <c r="H4" s="13" t="s">
        <v>9</v>
      </c>
      <c r="I4" s="13" t="s">
        <v>10</v>
      </c>
      <c r="J4" s="13" t="s">
        <v>11</v>
      </c>
      <c r="K4" s="13" t="s">
        <v>12</v>
      </c>
      <c r="L4" s="13" t="s">
        <v>13</v>
      </c>
      <c r="M4" s="41"/>
      <c r="N4" s="41"/>
    </row>
    <row r="5" s="1" customFormat="1" ht="237" customHeight="1" spans="1:14">
      <c r="A5" s="14" t="s">
        <v>14</v>
      </c>
      <c r="B5" s="15" t="s">
        <v>15</v>
      </c>
      <c r="C5" s="15">
        <v>1</v>
      </c>
      <c r="D5" s="16" t="s">
        <v>16</v>
      </c>
      <c r="E5" s="17" t="s">
        <v>17</v>
      </c>
      <c r="F5" s="16">
        <v>8500000</v>
      </c>
      <c r="G5" s="16" t="s">
        <v>18</v>
      </c>
      <c r="H5" s="16"/>
      <c r="I5" s="17" t="s">
        <v>19</v>
      </c>
      <c r="J5" s="16" t="s">
        <v>20</v>
      </c>
      <c r="K5" s="16" t="s">
        <v>21</v>
      </c>
      <c r="L5" s="16" t="s">
        <v>22</v>
      </c>
      <c r="M5" s="41"/>
      <c r="N5" s="41"/>
    </row>
    <row r="6" s="1" customFormat="1" ht="265.8" customHeight="1" spans="1:14">
      <c r="A6" s="14"/>
      <c r="B6" s="18" t="s">
        <v>23</v>
      </c>
      <c r="C6" s="18">
        <v>2</v>
      </c>
      <c r="D6" s="16" t="s">
        <v>24</v>
      </c>
      <c r="E6" s="17" t="s">
        <v>25</v>
      </c>
      <c r="F6" s="16">
        <v>2000</v>
      </c>
      <c r="G6" s="16" t="s">
        <v>26</v>
      </c>
      <c r="H6" s="16">
        <v>500</v>
      </c>
      <c r="I6" s="17" t="s">
        <v>27</v>
      </c>
      <c r="J6" s="16" t="s">
        <v>28</v>
      </c>
      <c r="K6" s="16" t="s">
        <v>29</v>
      </c>
      <c r="L6" s="16" t="s">
        <v>30</v>
      </c>
      <c r="M6" s="41"/>
      <c r="N6" s="41"/>
    </row>
    <row r="7" s="2" customFormat="1" ht="132.6" customHeight="1" spans="1:12">
      <c r="A7" s="19"/>
      <c r="B7" s="18" t="s">
        <v>31</v>
      </c>
      <c r="C7" s="18">
        <v>3</v>
      </c>
      <c r="D7" s="16" t="s">
        <v>32</v>
      </c>
      <c r="E7" s="17" t="s">
        <v>33</v>
      </c>
      <c r="F7" s="16">
        <v>15000</v>
      </c>
      <c r="G7" s="16" t="s">
        <v>34</v>
      </c>
      <c r="H7" s="16">
        <v>500</v>
      </c>
      <c r="I7" s="17" t="s">
        <v>35</v>
      </c>
      <c r="J7" s="16" t="s">
        <v>36</v>
      </c>
      <c r="K7" s="16" t="s">
        <v>37</v>
      </c>
      <c r="L7" s="16" t="s">
        <v>22</v>
      </c>
    </row>
    <row r="8" s="3" customFormat="1" ht="125.4" customHeight="1" spans="1:14">
      <c r="A8" s="20" t="s">
        <v>38</v>
      </c>
      <c r="B8" s="18" t="s">
        <v>39</v>
      </c>
      <c r="C8" s="18">
        <v>4</v>
      </c>
      <c r="D8" s="16" t="s">
        <v>40</v>
      </c>
      <c r="E8" s="17" t="s">
        <v>41</v>
      </c>
      <c r="F8" s="16">
        <v>3000</v>
      </c>
      <c r="G8" s="21"/>
      <c r="H8" s="16"/>
      <c r="I8" s="17" t="s">
        <v>42</v>
      </c>
      <c r="J8" s="16"/>
      <c r="K8" s="16" t="s">
        <v>43</v>
      </c>
      <c r="L8" s="16" t="s">
        <v>44</v>
      </c>
      <c r="M8" s="42"/>
      <c r="N8" s="42"/>
    </row>
    <row r="9" s="3" customFormat="1" ht="168.75" customHeight="1" spans="1:14">
      <c r="A9" s="20"/>
      <c r="B9" s="18" t="s">
        <v>45</v>
      </c>
      <c r="C9" s="18">
        <v>5</v>
      </c>
      <c r="D9" s="22" t="s">
        <v>46</v>
      </c>
      <c r="E9" s="23" t="s">
        <v>47</v>
      </c>
      <c r="F9" s="24">
        <v>30000</v>
      </c>
      <c r="G9" s="21"/>
      <c r="H9" s="24"/>
      <c r="I9" s="23"/>
      <c r="J9" s="24"/>
      <c r="K9" s="24" t="s">
        <v>48</v>
      </c>
      <c r="L9" s="24" t="s">
        <v>48</v>
      </c>
      <c r="M9" s="42"/>
      <c r="N9" s="42"/>
    </row>
    <row r="10" s="3" customFormat="1" ht="185" customHeight="1" spans="1:14">
      <c r="A10" s="20"/>
      <c r="B10" s="25" t="s">
        <v>49</v>
      </c>
      <c r="C10" s="18">
        <v>6</v>
      </c>
      <c r="D10" s="16" t="s">
        <v>50</v>
      </c>
      <c r="E10" s="17" t="s">
        <v>51</v>
      </c>
      <c r="F10" s="16">
        <v>1846</v>
      </c>
      <c r="G10" s="21"/>
      <c r="H10" s="16"/>
      <c r="I10" s="17"/>
      <c r="J10" s="16" t="s">
        <v>52</v>
      </c>
      <c r="K10" s="16" t="s">
        <v>53</v>
      </c>
      <c r="L10" s="24" t="s">
        <v>22</v>
      </c>
      <c r="M10" s="42"/>
      <c r="N10" s="42"/>
    </row>
    <row r="11" s="3" customFormat="1" ht="226" customHeight="1" spans="1:14">
      <c r="A11" s="20"/>
      <c r="B11" s="26"/>
      <c r="C11" s="18">
        <v>7</v>
      </c>
      <c r="D11" s="16" t="s">
        <v>54</v>
      </c>
      <c r="E11" s="17" t="s">
        <v>55</v>
      </c>
      <c r="F11" s="16">
        <v>2000</v>
      </c>
      <c r="G11" s="17" t="s">
        <v>34</v>
      </c>
      <c r="H11" s="17">
        <v>600</v>
      </c>
      <c r="I11" s="17" t="s">
        <v>56</v>
      </c>
      <c r="J11" s="16" t="s">
        <v>52</v>
      </c>
      <c r="K11" s="16" t="s">
        <v>57</v>
      </c>
      <c r="L11" s="24" t="s">
        <v>58</v>
      </c>
      <c r="M11" s="42"/>
      <c r="N11" s="42"/>
    </row>
    <row r="12" s="3" customFormat="1" ht="147.75" customHeight="1" spans="1:14">
      <c r="A12" s="20"/>
      <c r="B12" s="27" t="s">
        <v>59</v>
      </c>
      <c r="C12" s="18">
        <v>8</v>
      </c>
      <c r="D12" s="16" t="s">
        <v>60</v>
      </c>
      <c r="E12" s="17" t="s">
        <v>61</v>
      </c>
      <c r="F12" s="16">
        <v>4500</v>
      </c>
      <c r="G12" s="17" t="s">
        <v>34</v>
      </c>
      <c r="H12" s="17">
        <v>500</v>
      </c>
      <c r="I12" s="17" t="s">
        <v>62</v>
      </c>
      <c r="J12" s="16" t="s">
        <v>52</v>
      </c>
      <c r="K12" s="16" t="s">
        <v>63</v>
      </c>
      <c r="L12" s="18" t="s">
        <v>64</v>
      </c>
      <c r="M12" s="42"/>
      <c r="N12" s="42"/>
    </row>
    <row r="13" s="3" customFormat="1" ht="156.75" customHeight="1" spans="1:14">
      <c r="A13" s="20"/>
      <c r="B13" s="20"/>
      <c r="C13" s="18">
        <v>9</v>
      </c>
      <c r="D13" s="16" t="s">
        <v>65</v>
      </c>
      <c r="E13" s="17" t="s">
        <v>66</v>
      </c>
      <c r="F13" s="16">
        <v>5800</v>
      </c>
      <c r="G13" s="17" t="s">
        <v>34</v>
      </c>
      <c r="H13" s="17"/>
      <c r="I13" s="17" t="s">
        <v>67</v>
      </c>
      <c r="J13" s="16" t="s">
        <v>52</v>
      </c>
      <c r="K13" s="16" t="s">
        <v>63</v>
      </c>
      <c r="L13" s="18" t="s">
        <v>64</v>
      </c>
      <c r="M13" s="42"/>
      <c r="N13" s="42"/>
    </row>
    <row r="14" s="3" customFormat="1" ht="152.25" customHeight="1" spans="1:14">
      <c r="A14" s="20"/>
      <c r="B14" s="20"/>
      <c r="C14" s="18">
        <v>10</v>
      </c>
      <c r="D14" s="22" t="s">
        <v>68</v>
      </c>
      <c r="E14" s="23" t="s">
        <v>69</v>
      </c>
      <c r="F14" s="24">
        <v>7600</v>
      </c>
      <c r="G14" s="17"/>
      <c r="H14" s="17"/>
      <c r="I14" s="17"/>
      <c r="J14" s="24"/>
      <c r="K14" s="24" t="s">
        <v>70</v>
      </c>
      <c r="L14" s="24" t="s">
        <v>70</v>
      </c>
      <c r="M14" s="42"/>
      <c r="N14" s="42"/>
    </row>
    <row r="15" s="3" customFormat="1" ht="118.5" customHeight="1" spans="1:14">
      <c r="A15" s="20"/>
      <c r="B15" s="20"/>
      <c r="C15" s="18">
        <v>11</v>
      </c>
      <c r="D15" s="16" t="s">
        <v>71</v>
      </c>
      <c r="E15" s="17" t="s">
        <v>72</v>
      </c>
      <c r="F15" s="16">
        <v>8000</v>
      </c>
      <c r="G15" s="17" t="s">
        <v>73</v>
      </c>
      <c r="H15" s="17"/>
      <c r="I15" s="17" t="s">
        <v>74</v>
      </c>
      <c r="J15" s="16"/>
      <c r="K15" s="16" t="s">
        <v>75</v>
      </c>
      <c r="L15" s="16" t="s">
        <v>58</v>
      </c>
      <c r="M15" s="42"/>
      <c r="N15" s="42"/>
    </row>
    <row r="16" s="3" customFormat="1" ht="189.75" customHeight="1" spans="1:14">
      <c r="A16" s="20"/>
      <c r="B16" s="20"/>
      <c r="C16" s="18">
        <v>12</v>
      </c>
      <c r="D16" s="24" t="s">
        <v>76</v>
      </c>
      <c r="E16" s="23" t="s">
        <v>77</v>
      </c>
      <c r="F16" s="28">
        <v>40</v>
      </c>
      <c r="G16" s="17" t="s">
        <v>78</v>
      </c>
      <c r="H16" s="17" t="s">
        <v>79</v>
      </c>
      <c r="I16" s="17" t="s">
        <v>80</v>
      </c>
      <c r="J16" s="28"/>
      <c r="K16" s="24" t="s">
        <v>81</v>
      </c>
      <c r="L16" s="24" t="s">
        <v>22</v>
      </c>
      <c r="M16" s="42"/>
      <c r="N16" s="42"/>
    </row>
    <row r="17" s="3" customFormat="1" ht="145.5" customHeight="1" spans="1:14">
      <c r="A17" s="20"/>
      <c r="B17" s="20"/>
      <c r="C17" s="18">
        <v>13</v>
      </c>
      <c r="D17" s="16" t="s">
        <v>82</v>
      </c>
      <c r="E17" s="17" t="s">
        <v>83</v>
      </c>
      <c r="F17" s="16">
        <v>10000</v>
      </c>
      <c r="G17" s="17"/>
      <c r="H17" s="17"/>
      <c r="I17" s="17" t="s">
        <v>84</v>
      </c>
      <c r="J17" s="16"/>
      <c r="K17" s="16" t="s">
        <v>85</v>
      </c>
      <c r="L17" s="16" t="s">
        <v>85</v>
      </c>
      <c r="M17" s="42"/>
      <c r="N17" s="42"/>
    </row>
    <row r="18" s="3" customFormat="1" ht="141" customHeight="1" spans="1:14">
      <c r="A18" s="20"/>
      <c r="B18" s="20"/>
      <c r="C18" s="18">
        <v>14</v>
      </c>
      <c r="D18" s="29" t="s">
        <v>86</v>
      </c>
      <c r="E18" s="30" t="s">
        <v>87</v>
      </c>
      <c r="F18" s="31">
        <v>8700</v>
      </c>
      <c r="G18" s="17"/>
      <c r="H18" s="17"/>
      <c r="I18" s="17"/>
      <c r="J18" s="31"/>
      <c r="K18" s="29" t="s">
        <v>88</v>
      </c>
      <c r="L18" s="29" t="s">
        <v>88</v>
      </c>
      <c r="M18" s="42"/>
      <c r="N18" s="42"/>
    </row>
    <row r="19" s="4" customFormat="1" ht="149.25" customHeight="1" spans="1:84">
      <c r="A19" s="20"/>
      <c r="B19" s="20"/>
      <c r="C19" s="18">
        <v>15</v>
      </c>
      <c r="D19" s="32" t="s">
        <v>89</v>
      </c>
      <c r="E19" s="30" t="s">
        <v>90</v>
      </c>
      <c r="F19" s="32">
        <v>680</v>
      </c>
      <c r="G19" s="17" t="s">
        <v>34</v>
      </c>
      <c r="H19" s="17">
        <v>0</v>
      </c>
      <c r="I19" s="17" t="s">
        <v>91</v>
      </c>
      <c r="J19" s="43"/>
      <c r="K19" s="32"/>
      <c r="L19" s="32" t="s">
        <v>92</v>
      </c>
      <c r="M19" s="44"/>
      <c r="N19" s="45"/>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row>
    <row r="20" s="4" customFormat="1" ht="215.25" customHeight="1" spans="1:84">
      <c r="A20" s="20"/>
      <c r="B20" s="32"/>
      <c r="C20" s="18">
        <v>16</v>
      </c>
      <c r="D20" s="18" t="s">
        <v>93</v>
      </c>
      <c r="E20" s="33" t="s">
        <v>94</v>
      </c>
      <c r="F20" s="16">
        <v>4520</v>
      </c>
      <c r="G20" s="17" t="s">
        <v>18</v>
      </c>
      <c r="H20" s="17">
        <v>0</v>
      </c>
      <c r="I20" s="17" t="s">
        <v>95</v>
      </c>
      <c r="J20" s="16"/>
      <c r="K20" s="16"/>
      <c r="L20" s="18" t="s">
        <v>96</v>
      </c>
      <c r="M20" s="44"/>
      <c r="N20" s="45"/>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row>
    <row r="21" s="3" customFormat="1" ht="136.5" customHeight="1" spans="1:14">
      <c r="A21" s="20"/>
      <c r="B21" s="27" t="s">
        <v>97</v>
      </c>
      <c r="C21" s="18">
        <v>17</v>
      </c>
      <c r="D21" s="24" t="s">
        <v>98</v>
      </c>
      <c r="E21" s="23" t="s">
        <v>99</v>
      </c>
      <c r="F21" s="24">
        <v>3100</v>
      </c>
      <c r="G21" s="17" t="s">
        <v>34</v>
      </c>
      <c r="H21" s="17">
        <v>100</v>
      </c>
      <c r="I21" s="17" t="s">
        <v>100</v>
      </c>
      <c r="J21" s="24"/>
      <c r="K21" s="24" t="s">
        <v>101</v>
      </c>
      <c r="L21" s="24" t="s">
        <v>44</v>
      </c>
      <c r="M21" s="42"/>
      <c r="N21" s="42"/>
    </row>
    <row r="22" s="3" customFormat="1" ht="129.75" customHeight="1" spans="1:14">
      <c r="A22" s="20"/>
      <c r="B22" s="32"/>
      <c r="C22" s="18">
        <v>18</v>
      </c>
      <c r="D22" s="34" t="s">
        <v>102</v>
      </c>
      <c r="E22" s="35" t="s">
        <v>103</v>
      </c>
      <c r="F22" s="34">
        <v>30000</v>
      </c>
      <c r="G22" s="17" t="s">
        <v>18</v>
      </c>
      <c r="H22" s="17">
        <v>3000</v>
      </c>
      <c r="I22" s="17" t="s">
        <v>104</v>
      </c>
      <c r="J22" s="34" t="s">
        <v>52</v>
      </c>
      <c r="K22" s="34" t="s">
        <v>105</v>
      </c>
      <c r="L22" s="34" t="s">
        <v>48</v>
      </c>
      <c r="M22" s="42"/>
      <c r="N22" s="42"/>
    </row>
    <row r="23" s="3" customFormat="1" ht="179.25" customHeight="1" spans="1:14">
      <c r="A23" s="20"/>
      <c r="B23" s="27" t="s">
        <v>106</v>
      </c>
      <c r="C23" s="18">
        <v>19</v>
      </c>
      <c r="D23" s="16" t="s">
        <v>107</v>
      </c>
      <c r="E23" s="17" t="s">
        <v>108</v>
      </c>
      <c r="F23" s="16">
        <v>20000</v>
      </c>
      <c r="G23" s="17" t="s">
        <v>18</v>
      </c>
      <c r="H23" s="17">
        <v>2000</v>
      </c>
      <c r="I23" s="17" t="s">
        <v>109</v>
      </c>
      <c r="J23" s="16" t="s">
        <v>52</v>
      </c>
      <c r="K23" s="16" t="s">
        <v>110</v>
      </c>
      <c r="L23" s="16" t="s">
        <v>111</v>
      </c>
      <c r="M23" s="42"/>
      <c r="N23" s="42"/>
    </row>
    <row r="24" s="3" customFormat="1" ht="121.5" customHeight="1" spans="1:14">
      <c r="A24" s="20"/>
      <c r="B24" s="20"/>
      <c r="C24" s="18">
        <v>20</v>
      </c>
      <c r="D24" s="16" t="s">
        <v>112</v>
      </c>
      <c r="E24" s="17" t="s">
        <v>113</v>
      </c>
      <c r="F24" s="28">
        <v>8000</v>
      </c>
      <c r="G24" s="17" t="s">
        <v>114</v>
      </c>
      <c r="H24" s="17"/>
      <c r="I24" s="17" t="s">
        <v>115</v>
      </c>
      <c r="J24" s="28"/>
      <c r="K24" s="24" t="s">
        <v>116</v>
      </c>
      <c r="L24" s="24" t="s">
        <v>117</v>
      </c>
      <c r="M24" s="42"/>
      <c r="N24" s="42"/>
    </row>
    <row r="25" s="3" customFormat="1" ht="153.75" customHeight="1" spans="1:14">
      <c r="A25" s="20"/>
      <c r="B25" s="32"/>
      <c r="C25" s="18">
        <v>21</v>
      </c>
      <c r="D25" s="16" t="s">
        <v>118</v>
      </c>
      <c r="E25" s="17" t="s">
        <v>119</v>
      </c>
      <c r="F25" s="28">
        <v>25000</v>
      </c>
      <c r="G25" s="17" t="s">
        <v>18</v>
      </c>
      <c r="H25" s="17">
        <v>3000</v>
      </c>
      <c r="I25" s="17" t="s">
        <v>120</v>
      </c>
      <c r="J25" s="28"/>
      <c r="K25" s="24" t="s">
        <v>121</v>
      </c>
      <c r="L25" s="24" t="s">
        <v>48</v>
      </c>
      <c r="M25" s="42"/>
      <c r="N25" s="42"/>
    </row>
    <row r="26" s="3" customFormat="1" ht="226.5" customHeight="1" spans="1:14">
      <c r="A26" s="32"/>
      <c r="B26" s="18" t="s">
        <v>122</v>
      </c>
      <c r="C26" s="18">
        <v>22</v>
      </c>
      <c r="D26" s="16" t="s">
        <v>123</v>
      </c>
      <c r="E26" s="17" t="s">
        <v>124</v>
      </c>
      <c r="F26" s="16">
        <v>8000</v>
      </c>
      <c r="G26" s="17"/>
      <c r="H26" s="17">
        <v>1000</v>
      </c>
      <c r="I26" s="17" t="s">
        <v>125</v>
      </c>
      <c r="J26" s="16"/>
      <c r="K26" s="16" t="s">
        <v>126</v>
      </c>
      <c r="L26" s="16" t="s">
        <v>126</v>
      </c>
      <c r="M26" s="42"/>
      <c r="N26" s="42"/>
    </row>
    <row r="27" s="3" customFormat="1" ht="89.25" customHeight="1" spans="1:14">
      <c r="A27" s="27" t="s">
        <v>127</v>
      </c>
      <c r="B27" s="27" t="s">
        <v>128</v>
      </c>
      <c r="C27" s="18">
        <v>23</v>
      </c>
      <c r="D27" s="16" t="s">
        <v>129</v>
      </c>
      <c r="E27" s="17" t="s">
        <v>130</v>
      </c>
      <c r="F27" s="16">
        <v>5000</v>
      </c>
      <c r="G27" s="17" t="s">
        <v>34</v>
      </c>
      <c r="H27" s="17"/>
      <c r="I27" s="17" t="s">
        <v>131</v>
      </c>
      <c r="J27" s="16"/>
      <c r="K27" s="16" t="s">
        <v>132</v>
      </c>
      <c r="L27" s="16" t="s">
        <v>111</v>
      </c>
      <c r="M27" s="42"/>
      <c r="N27" s="42"/>
    </row>
    <row r="28" s="2" customFormat="1" ht="103.5" customHeight="1" spans="1:12">
      <c r="A28" s="20"/>
      <c r="B28" s="20"/>
      <c r="C28" s="18">
        <v>24</v>
      </c>
      <c r="D28" s="18" t="s">
        <v>133</v>
      </c>
      <c r="E28" s="17" t="s">
        <v>134</v>
      </c>
      <c r="F28" s="21"/>
      <c r="G28" s="17"/>
      <c r="H28" s="17"/>
      <c r="I28" s="17"/>
      <c r="J28" s="21"/>
      <c r="K28" s="18" t="s">
        <v>135</v>
      </c>
      <c r="L28" s="24" t="s">
        <v>30</v>
      </c>
    </row>
    <row r="29" s="2" customFormat="1" ht="226.8" customHeight="1" spans="1:12">
      <c r="A29" s="20"/>
      <c r="B29" s="32"/>
      <c r="C29" s="18">
        <v>25</v>
      </c>
      <c r="D29" s="16" t="s">
        <v>136</v>
      </c>
      <c r="E29" s="17" t="s">
        <v>137</v>
      </c>
      <c r="F29" s="16">
        <v>400000</v>
      </c>
      <c r="G29" s="17" t="s">
        <v>138</v>
      </c>
      <c r="H29" s="17"/>
      <c r="I29" s="17" t="s">
        <v>139</v>
      </c>
      <c r="J29" s="16" t="s">
        <v>140</v>
      </c>
      <c r="K29" s="16" t="s">
        <v>135</v>
      </c>
      <c r="L29" s="16" t="s">
        <v>30</v>
      </c>
    </row>
    <row r="30" s="3" customFormat="1" ht="225" customHeight="1" spans="1:14">
      <c r="A30" s="20"/>
      <c r="B30" s="25" t="s">
        <v>141</v>
      </c>
      <c r="C30" s="18">
        <v>26</v>
      </c>
      <c r="D30" s="24" t="s">
        <v>142</v>
      </c>
      <c r="E30" s="36" t="s">
        <v>143</v>
      </c>
      <c r="F30" s="37">
        <v>4000</v>
      </c>
      <c r="G30" s="17" t="s">
        <v>78</v>
      </c>
      <c r="H30" s="17">
        <v>500</v>
      </c>
      <c r="I30" s="17" t="s">
        <v>144</v>
      </c>
      <c r="J30" s="37" t="s">
        <v>52</v>
      </c>
      <c r="K30" s="36" t="s">
        <v>145</v>
      </c>
      <c r="L30" s="24" t="s">
        <v>146</v>
      </c>
      <c r="M30" s="42"/>
      <c r="N30" s="42"/>
    </row>
    <row r="31" s="3" customFormat="1" ht="84.75" customHeight="1" spans="1:14">
      <c r="A31" s="20"/>
      <c r="B31" s="26"/>
      <c r="C31" s="18">
        <v>27</v>
      </c>
      <c r="D31" s="24" t="s">
        <v>147</v>
      </c>
      <c r="E31" s="23" t="s">
        <v>148</v>
      </c>
      <c r="F31" s="24">
        <v>500</v>
      </c>
      <c r="G31" s="21"/>
      <c r="H31" s="24"/>
      <c r="I31" s="23"/>
      <c r="J31" s="24"/>
      <c r="K31" s="24" t="s">
        <v>44</v>
      </c>
      <c r="L31" s="47" t="s">
        <v>44</v>
      </c>
      <c r="M31" s="42"/>
      <c r="N31" s="44"/>
    </row>
    <row r="32" s="3" customFormat="1" ht="162.75" customHeight="1" spans="1:14">
      <c r="A32" s="32"/>
      <c r="B32" s="18" t="s">
        <v>149</v>
      </c>
      <c r="C32" s="18">
        <v>28</v>
      </c>
      <c r="D32" s="16" t="s">
        <v>150</v>
      </c>
      <c r="E32" s="17" t="s">
        <v>151</v>
      </c>
      <c r="F32" s="16">
        <v>29000</v>
      </c>
      <c r="G32" s="21"/>
      <c r="H32" s="16"/>
      <c r="I32" s="17" t="s">
        <v>152</v>
      </c>
      <c r="J32" s="16"/>
      <c r="K32" s="16" t="s">
        <v>153</v>
      </c>
      <c r="L32" s="47" t="s">
        <v>44</v>
      </c>
      <c r="M32" s="42"/>
      <c r="N32" s="42"/>
    </row>
    <row r="33" s="3" customFormat="1" ht="39.75" customHeight="1" spans="1:14">
      <c r="A33" s="38" t="s">
        <v>154</v>
      </c>
      <c r="B33" s="39"/>
      <c r="C33" s="39"/>
      <c r="D33" s="39"/>
      <c r="E33" s="40"/>
      <c r="F33" s="21">
        <f>SUM(F5:F32)</f>
        <v>9136286</v>
      </c>
      <c r="G33" s="21"/>
      <c r="H33" s="21">
        <v>11700</v>
      </c>
      <c r="I33" s="38"/>
      <c r="J33" s="39"/>
      <c r="K33" s="39"/>
      <c r="L33" s="40"/>
      <c r="M33" s="42"/>
      <c r="N33" s="42"/>
    </row>
  </sheetData>
  <sheetProtection sheet="1" formatCells="0" insertHyperlinks="0" autoFilter="0"/>
  <mergeCells count="15">
    <mergeCell ref="A1:L1"/>
    <mergeCell ref="A2:L2"/>
    <mergeCell ref="A3:L3"/>
    <mergeCell ref="A4:B4"/>
    <mergeCell ref="A33:E33"/>
    <mergeCell ref="I33:L33"/>
    <mergeCell ref="A5:A7"/>
    <mergeCell ref="A8:A26"/>
    <mergeCell ref="A27:A32"/>
    <mergeCell ref="B10:B11"/>
    <mergeCell ref="B12:B20"/>
    <mergeCell ref="B21:B22"/>
    <mergeCell ref="B23:B25"/>
    <mergeCell ref="B27:B29"/>
    <mergeCell ref="B30:B31"/>
  </mergeCells>
  <printOptions horizontalCentered="1"/>
  <pageMargins left="0.747916666666667" right="0.747916666666667" top="0.984027777777778" bottom="0.984027777777778" header="0.511805555555556" footer="0.511805555555556"/>
  <pageSetup paperSize="8" scale="88"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sheet="1" formatCells="0" insertHyperlinks="0" autoFilter="0"/>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李天锋</cp:lastModifiedBy>
  <dcterms:created xsi:type="dcterms:W3CDTF">2020-07-25T19:35:00Z</dcterms:created>
  <cp:lastPrinted>2020-08-25T03:39:00Z</cp:lastPrinted>
  <dcterms:modified xsi:type="dcterms:W3CDTF">2020-09-28T02:46:36Z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