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2"/>
  </bookViews>
  <sheets>
    <sheet name="封面" sheetId="1" r:id="rId1"/>
    <sheet name="收支总表01" sheetId="2" r:id="rId2"/>
    <sheet name="财政拨款收支总表02" sheetId="3" r:id="rId3"/>
    <sheet name="一般公共预算表03" sheetId="4" r:id="rId4"/>
    <sheet name="政府性基金预算表04" sheetId="5" r:id="rId5"/>
    <sheet name="基本支出预算表05" sheetId="6" r:id="rId6"/>
    <sheet name="收入总表06" sheetId="7" r:id="rId7"/>
    <sheet name="支出总表07" sheetId="8" r:id="rId8"/>
    <sheet name="三公经费预算表08" sheetId="9" r:id="rId9"/>
    <sheet name="项目绩效表09" sheetId="10" r:id="rId10"/>
  </sheets>
  <externalReferences>
    <externalReference r:id="rId13"/>
  </externalReferences>
  <definedNames>
    <definedName name="_xlnm.Print_Area" localSheetId="2">'财政拨款收支总表02'!$A$1:$D$41</definedName>
    <definedName name="_xlnm.Print_Area" localSheetId="5">'基本支出预算表05'!$A$1:$C$50</definedName>
    <definedName name="_xlnm.Print_Area" localSheetId="8">'三公经费预算表08'!$A$1:$B$15</definedName>
    <definedName name="_xlnm.Print_Area" localSheetId="6">'收入总表06'!$A$1:$N$15</definedName>
    <definedName name="_xlnm.Print_Area" localSheetId="1">'收支总表01'!$A$1:$D$44</definedName>
    <definedName name="_xlnm.Print_Area" localSheetId="9">'项目绩效表09'!$A$1:$F$19</definedName>
    <definedName name="_xlnm.Print_Area" localSheetId="4">'政府性基金预算表04'!$A$1:$F$12</definedName>
    <definedName name="_xlnm.Print_Area" localSheetId="7">'支出总表07'!$A$1:$I$14</definedName>
    <definedName name="_xlnm.Print_Titles" localSheetId="2">'财政拨款收支总表02'!$1:$5</definedName>
    <definedName name="_xlnm.Print_Titles" localSheetId="5">'基本支出预算表05'!$1:$5</definedName>
    <definedName name="_xlnm.Print_Titles" localSheetId="8">'三公经费预算表08'!$1:$4</definedName>
    <definedName name="_xlnm.Print_Titles" localSheetId="6">'收入总表06'!$1:$5</definedName>
    <definedName name="_xlnm.Print_Titles" localSheetId="1">'收支总表01'!$1:$5</definedName>
    <definedName name="_xlnm.Print_Titles" localSheetId="9">'项目绩效表09'!$1:$7</definedName>
    <definedName name="_xlnm.Print_Titles" localSheetId="4">'政府性基金预算表04'!$1:$5</definedName>
    <definedName name="_xlnm.Print_Titles" localSheetId="7">'支出总表07'!$1:$5</definedName>
    <definedName name="_xlnm.Print_Area" localSheetId="0">'封面'!#REF!</definedName>
    <definedName name="_xlnm.Print_Titles" localSheetId="0">'封面'!$1:$5</definedName>
  </definedNames>
  <calcPr fullCalcOnLoad="1"/>
</workbook>
</file>

<file path=xl/sharedStrings.xml><?xml version="1.0" encoding="utf-8"?>
<sst xmlns="http://schemas.openxmlformats.org/spreadsheetml/2006/main" count="280" uniqueCount="213">
  <si>
    <t>2019年市本级部门预算公开表</t>
  </si>
  <si>
    <t>预算单位：舟山市人力资源和社会保障局（部门）</t>
  </si>
  <si>
    <t>编制单位：舟山市人力资源和社会保障局（部门）</t>
  </si>
  <si>
    <t xml:space="preserve">编制日期：2019-03-29 </t>
  </si>
  <si>
    <t>表01</t>
  </si>
  <si>
    <t>2019年市本级部门收支预算总表</t>
  </si>
  <si>
    <t>部门名称：舟山市人力资源和社会保障局</t>
  </si>
  <si>
    <t>单位：万元</t>
  </si>
  <si>
    <t>收          入</t>
  </si>
  <si>
    <t xml:space="preserve"> 支           出</t>
  </si>
  <si>
    <t>项                    目</t>
  </si>
  <si>
    <t>2019年预算</t>
  </si>
  <si>
    <t>项             目</t>
  </si>
  <si>
    <t>一、财政拨款</t>
  </si>
  <si>
    <t xml:space="preserve">    一般公共预算拨款</t>
  </si>
  <si>
    <t xml:space="preserve">    政府性基金预算拨款</t>
  </si>
  <si>
    <t>二、专户资金</t>
  </si>
  <si>
    <t>四、事业收入（不含专户资金）</t>
  </si>
  <si>
    <t>五、事业单位经营收入</t>
  </si>
  <si>
    <t>六、其他收入</t>
  </si>
  <si>
    <t>本  年  收  入  合  计</t>
  </si>
  <si>
    <t>5860.61</t>
  </si>
  <si>
    <t>本  年  支  出  合  计</t>
  </si>
  <si>
    <t>六、上级补助收入</t>
  </si>
  <si>
    <t>对附属单位补助支出</t>
  </si>
  <si>
    <t>七、附属单位上缴收入</t>
  </si>
  <si>
    <t>上缴上级支出</t>
  </si>
  <si>
    <t>八、用事业基金弥补收支差额</t>
  </si>
  <si>
    <t>九、上年结转</t>
  </si>
  <si>
    <t>结转下年</t>
  </si>
  <si>
    <t>收      入      总      计</t>
  </si>
  <si>
    <t>支　　　出　　　总　　　计</t>
  </si>
  <si>
    <t>备注：本表包括主管部门及其下属单位收支预算。</t>
  </si>
  <si>
    <t>表02</t>
  </si>
  <si>
    <t>2019年市本级部门财政拨款收支预算总表</t>
  </si>
  <si>
    <t>收                    入</t>
  </si>
  <si>
    <t>支                    出</t>
  </si>
  <si>
    <t>项                        目</t>
  </si>
  <si>
    <t>预算数</t>
  </si>
  <si>
    <t>表03</t>
  </si>
  <si>
    <t>2019年市本级部门一般公共预算支出表</t>
  </si>
  <si>
    <t>科目编码</t>
  </si>
  <si>
    <t>科目名称</t>
  </si>
  <si>
    <t>合计</t>
  </si>
  <si>
    <t>基本支出</t>
  </si>
  <si>
    <t>专项支出</t>
  </si>
  <si>
    <t>备注</t>
  </si>
  <si>
    <t>201</t>
  </si>
  <si>
    <t>一般公共服务支出</t>
  </si>
  <si>
    <t xml:space="preserve">  20110</t>
  </si>
  <si>
    <t xml:space="preserve">  人力资源事务</t>
  </si>
  <si>
    <t xml:space="preserve">    2011002</t>
  </si>
  <si>
    <t xml:space="preserve">    一般行政管理事务（人力资源事务）</t>
  </si>
  <si>
    <t>208</t>
  </si>
  <si>
    <t>社会保障和就业支出</t>
  </si>
  <si>
    <t xml:space="preserve">  20801</t>
  </si>
  <si>
    <t xml:space="preserve">  人力资源和社会保障管理事务</t>
  </si>
  <si>
    <t xml:space="preserve">    2080101</t>
  </si>
  <si>
    <t xml:space="preserve">    行政运行（人力资源和社会保障管理事务）</t>
  </si>
  <si>
    <t xml:space="preserve">    2080102</t>
  </si>
  <si>
    <t xml:space="preserve">    一般行政管理事务（人力资源和社会保障管理事务）</t>
  </si>
  <si>
    <t xml:space="preserve">    2080106</t>
  </si>
  <si>
    <t xml:space="preserve">    就业管理事务</t>
  </si>
  <si>
    <t xml:space="preserve">    2080109</t>
  </si>
  <si>
    <t xml:space="preserve">    社会保险经办机构</t>
  </si>
  <si>
    <t xml:space="preserve">    2080199</t>
  </si>
  <si>
    <t xml:space="preserve">    其他人力资源和社会保障管理事务支出</t>
  </si>
  <si>
    <t xml:space="preserve">  20805</t>
  </si>
  <si>
    <t xml:space="preserve">  行政事业单位离退休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</si>
  <si>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</si>
  <si>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</si>
  <si>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</si>
  <si>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</si>
  <si>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</si>
  <si>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</si>
  <si>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</si>
  <si>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</si>
  <si>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</si>
  <si>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</si>
  <si>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</si>
  <si>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</si>
  <si>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</si>
  <si>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</si>
  <si>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</si>
  <si>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</si>
  <si>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</si>
  <si>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</si>
  <si>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221</t>
  </si>
  <si>
    <t>住房保障支出</t>
  </si>
  <si>
    <t xml:space="preserve">  22102</t>
  </si>
  <si>
    <t xml:space="preserve">  住房改革支出</t>
  </si>
  <si>
    <t xml:space="preserve">    2210201</t>
  </si>
  <si>
    <t xml:space="preserve">    住房公积金</t>
  </si>
  <si>
    <t xml:space="preserve">    2210202</t>
  </si>
  <si>
    <t xml:space="preserve">    提租补贴</t>
  </si>
  <si>
    <t>备注：本表包括主管部门及其下属单位支出预算。</t>
  </si>
  <si>
    <t>表04</t>
  </si>
  <si>
    <t>2019年市本级部门政府性基金预算支出表</t>
  </si>
  <si>
    <t>合  计</t>
  </si>
  <si>
    <t>项目支出</t>
  </si>
  <si>
    <t>备  注</t>
  </si>
  <si>
    <r>
      <t>舟山市人力资源和社会保障局没有政府性基金预算拨款安排的支出，故本表无数据。</t>
    </r>
    <r>
      <rPr>
        <sz val="9"/>
        <rFont val="宋体"/>
        <family val="0"/>
      </rPr>
      <t xml:space="preserve">
备注：本表包括主管部门及其下属单位支出预算。</t>
    </r>
  </si>
  <si>
    <t>表05</t>
  </si>
  <si>
    <t>2019年市本级部门一般公共预算基本支出表</t>
  </si>
  <si>
    <t>经济分类科目</t>
  </si>
  <si>
    <t>金额</t>
  </si>
  <si>
    <t>工资福利支出</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</si>
  <si>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</si>
  <si>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</si>
  <si>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</si>
  <si>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</si>
  <si>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</si>
  <si>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</si>
  <si>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城镇职工基本医疗保险缴费</t>
  </si>
  <si>
    <t xml:space="preserve">  公务员医疗补助缴费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</si>
  <si>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</si>
  <si>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</si>
  <si>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</si>
  <si>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</si>
  <si>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</si>
  <si>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</si>
  <si>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手续费</t>
  </si>
  <si>
    <t xml:space="preserve">  水费</t>
  </si>
  <si>
    <t xml:space="preserve">  电费</t>
  </si>
  <si>
    <t xml:space="preserve">  邮电费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</si>
  <si>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</si>
  <si>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</si>
  <si>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</si>
  <si>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</si>
  <si>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</si>
  <si>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</si>
  <si>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</si>
  <si>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</si>
  <si>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</si>
  <si>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</si>
  <si>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</si>
  <si>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</si>
  <si>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</si>
  <si>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</si>
  <si>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</si>
  <si>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</si>
  <si>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</si>
  <si>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</si>
  <si>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</si>
  <si>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</si>
  <si>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医疗费补助</t>
  </si>
  <si>
    <t xml:space="preserve">  其他对个人和家庭的补助支出</t>
  </si>
  <si>
    <t>资本性支出</t>
  </si>
  <si>
    <t xml:space="preserve">  办公设备购置(资本性支出)</t>
  </si>
  <si>
    <t>表06</t>
  </si>
  <si>
    <t>2019年市本级部门收入预算总表</t>
  </si>
  <si>
    <t>单位名称</t>
  </si>
  <si>
    <t>总   计</t>
  </si>
  <si>
    <t>上年结转</t>
  </si>
  <si>
    <t>财政拨款</t>
  </si>
  <si>
    <t>专户资金</t>
  </si>
  <si>
    <t>事业收入（不含专户资金）</t>
  </si>
  <si>
    <t>事业单位经营收入</t>
  </si>
  <si>
    <t>其他收入</t>
  </si>
  <si>
    <t>上级补助收入</t>
  </si>
  <si>
    <t>附属单位上缴收入</t>
  </si>
  <si>
    <t>用事业基金弥补收支差额</t>
  </si>
  <si>
    <t>一般公共预算</t>
  </si>
  <si>
    <t>政府性基金预算</t>
  </si>
  <si>
    <t>小计</t>
  </si>
  <si>
    <t>其中：其他财政拨付资金</t>
  </si>
  <si>
    <t>舟山市人力资源和社会保障局</t>
  </si>
  <si>
    <t>舟山市就业管理服务局</t>
  </si>
  <si>
    <t>舟山市社会保险事业管理局</t>
  </si>
  <si>
    <t>舟山市驻舟海军随军家属就业管理服务处</t>
  </si>
  <si>
    <t>舟山警备区随军家属就业管理服务处</t>
  </si>
  <si>
    <t>舟山市原转体单位离退休干部服务中心</t>
  </si>
  <si>
    <t>备注：本表包括主管部门及其下属单位收入预算。</t>
  </si>
  <si>
    <t>表07</t>
  </si>
  <si>
    <t>2019年市本级部门支出预算总表</t>
  </si>
  <si>
    <t>事业单位经营支出</t>
  </si>
  <si>
    <t>人员支出</t>
  </si>
  <si>
    <t>日常公用支出</t>
  </si>
  <si>
    <t>表08</t>
  </si>
  <si>
    <t xml:space="preserve">2019年一般公共预算“三公”经费表 </t>
  </si>
  <si>
    <t>项目</t>
  </si>
  <si>
    <t>2019年预算数</t>
  </si>
  <si>
    <t xml:space="preserve">  1.因公出国(境)费用</t>
  </si>
  <si>
    <t xml:space="preserve">  2.公务接待费</t>
  </si>
  <si>
    <t xml:space="preserve">  3.公务用车购置及运行维护费</t>
  </si>
  <si>
    <t xml:space="preserve">   其中：公务用车购置费</t>
  </si>
  <si>
    <t xml:space="preserve">             公务用车运行维护费</t>
  </si>
  <si>
    <t>备注：1.本表包括主管部门及其下属单位预算。</t>
  </si>
  <si>
    <t xml:space="preserve">      2.不含教学科研人员学术交流因公出国（境）费用。</t>
  </si>
  <si>
    <t>表09</t>
  </si>
  <si>
    <t>2019年市本级部门预算财政拨款重点项目支出预算表</t>
  </si>
  <si>
    <t>单位:万元</t>
  </si>
  <si>
    <t>项目名称</t>
  </si>
  <si>
    <t>项目绩效目标</t>
  </si>
  <si>
    <t>政府性基金</t>
  </si>
  <si>
    <t>人社综合大厅租赁及物业费</t>
  </si>
  <si>
    <t>进一步整合人力社保系统的资源，提升公共服务整体水平，更好地服务新区跨越发展，解决了当前人力社保系统办公场所相对分散、工作资源整合不够、公共服务层次不高、一事跑多处的现象，打造“一站式”的公共服务平台，从而形成集社保、就业、人才招聘、人才服务等一体化的人社系统公共平台，极大地增强公共服务的有效供给，最大程度地体现“民生为本、服务优先”的理念，加快推进“最多跑一次”改革，实现“无差别全科受理”新模式，大大提升人力社保系统服务层次和水平，进一步提升新区的形象。</t>
  </si>
  <si>
    <t>流动人员人事档数字化管理</t>
  </si>
  <si>
    <t>舟山市人才公共服务中心承担的流动人员人事档案2万余份，实际估算数量约160万页。通过人事档案规范化整理和数字化建设，进一步提高流动人员人事档案管理服务工作水平，减少由于档案频繁转递造成的安全风险，达到档案管理服务制度化、规范化、信息化、网络化的目标；对流动人员人事档案实行数字化管理服务，最终数据迁移到人社局综合档案管理系统，实现资源整合，为社会单位和流动人员提供安全、便捷、高效的档案管理服务,也有利于推进“最多跑一次”要求的服务下沉、数据共享、一证通办。</t>
  </si>
  <si>
    <t>优秀公务员疗养经费</t>
  </si>
  <si>
    <t>为了激励和关爱先进，调动广大公务员的积极性，组织优秀公务员（机关工作人员）的健康休养是干部福利工作的一项重要内容。每年组织符合休养标准的公务员参加健康休养，所产生的费用50%由所在单位承担，50%由市财政统一支付.每年约有100人左右优秀公务员参加疗休养。</t>
  </si>
  <si>
    <t>老年专项业务经费</t>
  </si>
  <si>
    <t xml:space="preserve"> 保证退休干部活动室工作正常运行，为广大退休干部提供服务，搭建学习、交流、活动平台。组织退休干部参观新区，让老同志感受到新区的变化发展。为保证环城南路469号、东管庙51号二个退休干部活动中心开展日常活动、正常运行水电、维修等，物业外包、计划临时工、工资、社保、公积金等支出；为70、80、90岁的退休干部赠送生日蛋糕,拍摄金婚照、退休干部健身辅导及比赛活动，使活动中心成为老同志的“满意家园”，创建一个“健康快乐和谐”的老年群体。</t>
  </si>
  <si>
    <t>人力资源和社会保障业务经费</t>
  </si>
  <si>
    <t xml:space="preserve">涵盖我局相关人力资源和社会保障各项业务工作经费，一、紧密结合新区建设，以加强公务员队伍建设为主线，不断改革创新，进一步创新完善公务员考录工作制度和机制，完成全市公务员招录工作；实施公务员能力提升工程；二、规范事业单位公开招聘工作，拓宽引才渠道，改善事业单位人才队伍结构；三、通过加强对市本级机关事业单位工作人员和离休人员日常的工资变动和发放管理，指导和监督各县（区）和部门机关、事业单位工作人员收入分配工作，进一步确保机关事业单位各项工资福利政策落实到位；四、加强劳动保障监察“两网化”建设；进一步完善防范处置欠薪长效机制；加大监察力度，加强对重点企业的动态监控；开展专项监察执法行动，有计划推进劳动保障监察年度工作；加强业务培训，完成对专、兼职劳动保障监察员和协管员的年度培训目标；，深入推进“双爱”活动，全面提升全市和谐劳动发展水平。        
</t>
  </si>
  <si>
    <t>档案代理服务费</t>
  </si>
  <si>
    <t>通过加强档案基础设施建设，实现档案信息化管理。</t>
  </si>
  <si>
    <t>就业再就业专项业务经费</t>
  </si>
  <si>
    <t>落实完善积极的就业政策，推动公共就业服务专业化建设，全面提升公共就业服务质量和效率，实现就业工作新发展。</t>
  </si>
  <si>
    <t>社保征收管理专项业务经费</t>
  </si>
  <si>
    <t>该项目的实施目的在于确保社会保险日常工作的开展，免费向单位和个人提供养老手册、病历卡、各种表单、资料，大量使用压感打印纸、复印纸和打印机色带、墨盒，复印机墨粉等耗材和计算机设备。</t>
  </si>
  <si>
    <t>退休人员社区管理业务经费</t>
  </si>
  <si>
    <t>建立社区退休人员基础信息，进行动态信息管理，更好地为退休人员服务。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</si>
</sst>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0.00_);[Red]\(#,##0.00\)"/>
    <numFmt numFmtId="181" formatCode="0.00_ ;[Red]\-0.00\ "/>
    <numFmt numFmtId="182" formatCode="#,##0.00_ "/>
    <numFmt numFmtId="183" formatCode="#,##0.0000"/>
    <numFmt numFmtId="184" formatCode="0.00_);[Red]\(0.00\)"/>
  </numFmts>
  <fonts count="33">
    <font>
      <sz val="9"/>
      <name val="宋体"/>
      <family val="0"/>
    </font>
    <font>
      <sz val="11"/>
      <name val="宋体"/>
      <family val="0"/>
    </font>
    <font>
      <sz val="10"/>
      <name val="方正书宋_GBK"/>
      <family val="0"/>
    </font>
    <font>
      <sz val="22"/>
      <name val="方正小标宋简体"/>
      <family val="0"/>
    </font>
    <font>
      <b/>
      <sz val="22"/>
      <name val="宋体"/>
      <family val="0"/>
    </font>
    <font>
      <sz val="10"/>
      <name val="宋体"/>
      <family val="0"/>
    </font>
    <font>
      <b/>
      <sz val="9"/>
      <name val="宋体"/>
      <family val="0"/>
    </font>
    <font>
      <b/>
      <sz val="20"/>
      <name val="宋体"/>
      <family val="0"/>
    </font>
    <font>
      <b/>
      <sz val="10"/>
      <name val="宋体"/>
      <family val="0"/>
    </font>
    <font>
      <sz val="11"/>
      <name val="Times New Roman"/>
      <family val="1"/>
    </font>
    <font>
      <sz val="12"/>
      <name val="宋体"/>
      <family val="0"/>
    </font>
    <font>
      <b/>
      <sz val="28"/>
      <name val="宋体"/>
      <family val="0"/>
    </font>
    <font>
      <sz val="28"/>
      <name val="宋体"/>
      <family val="0"/>
    </font>
    <font>
      <sz val="11"/>
      <color indexed="8"/>
      <name val="宋体"/>
      <family val="0"/>
    </font>
    <font>
      <sz val="11"/>
      <color indexed="17"/>
      <name val="宋体"/>
      <family val="0"/>
    </font>
    <font>
      <b/>
      <sz val="13"/>
      <color indexed="56"/>
      <name val="宋体"/>
      <family val="0"/>
    </font>
    <font>
      <sz val="11"/>
      <color indexed="9"/>
      <name val="宋体"/>
      <family val="0"/>
    </font>
    <font>
      <b/>
      <sz val="10"/>
      <name val="Arial"/>
      <family val="2"/>
    </font>
    <font>
      <sz val="11"/>
      <color indexed="52"/>
      <name val="宋体"/>
      <family val="0"/>
    </font>
    <font>
      <b/>
      <sz val="11"/>
      <color indexed="52"/>
      <name val="宋体"/>
      <family val="0"/>
    </font>
    <font>
      <b/>
      <sz val="11"/>
      <color indexed="56"/>
      <name val="宋体"/>
      <family val="0"/>
    </font>
    <font>
      <i/>
      <sz val="11"/>
      <color indexed="23"/>
      <name val="宋体"/>
      <family val="0"/>
    </font>
    <font>
      <u val="single"/>
      <sz val="9"/>
      <color indexed="36"/>
      <name val="宋体"/>
      <family val="0"/>
    </font>
    <font>
      <sz val="11"/>
      <color indexed="20"/>
      <name val="宋体"/>
      <family val="0"/>
    </font>
    <font>
      <b/>
      <sz val="15"/>
      <color indexed="56"/>
      <name val="宋体"/>
      <family val="0"/>
    </font>
    <font>
      <sz val="11"/>
      <color indexed="10"/>
      <name val="宋体"/>
      <family val="0"/>
    </font>
    <font>
      <b/>
      <sz val="11"/>
      <color indexed="8"/>
      <name val="宋体"/>
      <family val="0"/>
    </font>
    <font>
      <sz val="11"/>
      <color indexed="62"/>
      <name val="宋体"/>
      <family val="0"/>
    </font>
    <font>
      <b/>
      <sz val="18"/>
      <color indexed="56"/>
      <name val="宋体"/>
      <family val="0"/>
    </font>
    <font>
      <b/>
      <sz val="11"/>
      <color indexed="9"/>
      <name val="宋体"/>
      <family val="0"/>
    </font>
    <font>
      <b/>
      <sz val="11"/>
      <color indexed="63"/>
      <name val="宋体"/>
      <family val="0"/>
    </font>
    <font>
      <u val="single"/>
      <sz val="9"/>
      <color indexed="12"/>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border>
    <border>
      <left style="thin"/>
      <right style="thin"/>
      <top style="thin"/>
      <bottom style="thin"/>
    </border>
    <border>
      <left style="thin"/>
      <right style="thin"/>
      <top/>
      <bottom style="thin"/>
    </border>
    <border>
      <left style="thin"/>
      <right/>
      <top style="thin"/>
      <bottom style="thin"/>
    </border>
    <border>
      <left style="thin"/>
      <right style="thin"/>
      <top/>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right/>
      <top/>
      <bottom style="thin"/>
    </border>
    <border>
      <left style="thin"/>
      <right style="thin"/>
      <top style="thin">
        <color indexed="8"/>
      </top>
      <bottom style="thin">
        <color indexed="8"/>
      </bottom>
    </border>
    <border>
      <left style="thin">
        <color indexed="8"/>
      </left>
      <right style="thin">
        <color indexed="8"/>
      </right>
      <top style="thin"/>
      <bottom style="thin"/>
    </border>
    <border>
      <left style="thin"/>
      <right>
        <color indexed="63"/>
      </right>
      <top style="thin"/>
      <bottom style="thin"/>
    </border>
    <border>
      <left style="thin">
        <color indexed="8"/>
      </left>
      <right style="thin"/>
      <top style="thin"/>
      <bottom>
        <color indexed="63"/>
      </bottom>
    </border>
    <border>
      <left style="thin">
        <color indexed="8"/>
      </left>
      <right style="thin"/>
      <top style="thin"/>
      <bottom style="thin"/>
    </border>
    <border>
      <left style="thin">
        <color indexed="8"/>
      </left>
      <right style="thin"/>
      <top>
        <color indexed="63"/>
      </top>
      <bottom>
        <color indexed="63"/>
      </bottom>
    </border>
    <border>
      <left style="thin">
        <color indexed="8"/>
      </left>
      <right style="thin"/>
      <top>
        <color indexed="63"/>
      </top>
      <bottom style="thin"/>
    </border>
    <border>
      <left/>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7" fillId="0" borderId="0" applyFont="0" applyFill="0" applyBorder="0" applyAlignment="0" applyProtection="0"/>
    <xf numFmtId="0" fontId="13" fillId="2" borderId="0" applyNumberFormat="0" applyBorder="0" applyAlignment="0" applyProtection="0"/>
    <xf numFmtId="0" fontId="27" fillId="3" borderId="1" applyNumberFormat="0" applyAlignment="0" applyProtection="0"/>
    <xf numFmtId="178" fontId="17" fillId="0" borderId="0" applyFont="0" applyFill="0" applyBorder="0" applyAlignment="0" applyProtection="0"/>
    <xf numFmtId="176" fontId="17" fillId="0" borderId="0" applyFont="0" applyFill="0" applyBorder="0" applyAlignment="0" applyProtection="0"/>
    <xf numFmtId="0" fontId="13" fillId="4" borderId="0" applyNumberFormat="0" applyBorder="0" applyAlignment="0" applyProtection="0"/>
    <xf numFmtId="0" fontId="23" fillId="5" borderId="0" applyNumberFormat="0" applyBorder="0" applyAlignment="0" applyProtection="0"/>
    <xf numFmtId="177" fontId="17" fillId="0" borderId="0" applyFont="0" applyFill="0" applyBorder="0" applyAlignment="0" applyProtection="0"/>
    <xf numFmtId="0" fontId="16" fillId="4" borderId="0" applyNumberFormat="0" applyBorder="0" applyAlignment="0" applyProtection="0"/>
    <xf numFmtId="0" fontId="31" fillId="0" borderId="0" applyNumberFormat="0" applyFill="0" applyBorder="0" applyAlignment="0" applyProtection="0"/>
    <xf numFmtId="9" fontId="17"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20" fillId="0" borderId="0" applyNumberFormat="0" applyFill="0" applyBorder="0" applyAlignment="0" applyProtection="0"/>
    <xf numFmtId="0" fontId="25" fillId="0" borderId="0" applyNumberFormat="0" applyFill="0" applyBorder="0" applyAlignment="0" applyProtection="0"/>
    <xf numFmtId="0" fontId="28" fillId="0" borderId="0" applyNumberFormat="0" applyFill="0" applyBorder="0" applyAlignment="0" applyProtection="0"/>
    <xf numFmtId="0" fontId="21" fillId="0" borderId="0" applyNumberFormat="0" applyFill="0" applyBorder="0" applyAlignment="0" applyProtection="0"/>
    <xf numFmtId="0" fontId="24" fillId="0" borderId="3" applyNumberFormat="0" applyFill="0" applyAlignment="0" applyProtection="0"/>
    <xf numFmtId="0" fontId="15" fillId="0" borderId="4" applyNumberFormat="0" applyFill="0" applyAlignment="0" applyProtection="0"/>
    <xf numFmtId="0" fontId="16" fillId="8" borderId="0" applyNumberFormat="0" applyBorder="0" applyAlignment="0" applyProtection="0"/>
    <xf numFmtId="0" fontId="20" fillId="0" borderId="5" applyNumberFormat="0" applyFill="0" applyAlignment="0" applyProtection="0"/>
    <xf numFmtId="0" fontId="0" fillId="0" borderId="0">
      <alignment/>
      <protection/>
    </xf>
    <xf numFmtId="0" fontId="16" fillId="9" borderId="0" applyNumberFormat="0" applyBorder="0" applyAlignment="0" applyProtection="0"/>
    <xf numFmtId="0" fontId="30" fillId="10" borderId="6" applyNumberFormat="0" applyAlignment="0" applyProtection="0"/>
    <xf numFmtId="0" fontId="19" fillId="10" borderId="1" applyNumberFormat="0" applyAlignment="0" applyProtection="0"/>
    <xf numFmtId="0" fontId="29" fillId="11" borderId="7" applyNumberFormat="0" applyAlignment="0" applyProtection="0"/>
    <xf numFmtId="0" fontId="13" fillId="3" borderId="0" applyNumberFormat="0" applyBorder="0" applyAlignment="0" applyProtection="0"/>
    <xf numFmtId="0" fontId="16" fillId="12" borderId="0" applyNumberFormat="0" applyBorder="0" applyAlignment="0" applyProtection="0"/>
    <xf numFmtId="0" fontId="18" fillId="0" borderId="8" applyNumberFormat="0" applyFill="0" applyAlignment="0" applyProtection="0"/>
    <xf numFmtId="0" fontId="26" fillId="0" borderId="9" applyNumberFormat="0" applyFill="0" applyAlignment="0" applyProtection="0"/>
    <xf numFmtId="0" fontId="14" fillId="2" borderId="0" applyNumberFormat="0" applyBorder="0" applyAlignment="0" applyProtection="0"/>
    <xf numFmtId="0" fontId="32" fillId="13" borderId="0" applyNumberFormat="0" applyBorder="0" applyAlignment="0" applyProtection="0"/>
    <xf numFmtId="0" fontId="13" fillId="14" borderId="0" applyNumberFormat="0" applyBorder="0" applyAlignment="0" applyProtection="0"/>
    <xf numFmtId="0" fontId="16" fillId="15" borderId="0" applyNumberFormat="0" applyBorder="0" applyAlignment="0" applyProtection="0"/>
    <xf numFmtId="0" fontId="13" fillId="16" borderId="0" applyNumberFormat="0" applyBorder="0" applyAlignment="0" applyProtection="0"/>
    <xf numFmtId="0" fontId="0" fillId="0" borderId="0">
      <alignment/>
      <protection/>
    </xf>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0" fillId="0" borderId="0">
      <alignment/>
      <protection/>
    </xf>
    <xf numFmtId="0" fontId="16" fillId="20" borderId="0" applyNumberFormat="0" applyBorder="0" applyAlignment="0" applyProtection="0"/>
    <xf numFmtId="0" fontId="13"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3" fillId="22" borderId="0" applyNumberFormat="0" applyBorder="0" applyAlignment="0" applyProtection="0"/>
    <xf numFmtId="0" fontId="16"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32">
    <xf numFmtId="0" fontId="0" fillId="0" borderId="0" xfId="0" applyAlignment="1">
      <alignment/>
    </xf>
    <xf numFmtId="0" fontId="0" fillId="0" borderId="0" xfId="66" applyAlignment="1">
      <alignment horizontal="center" vertical="center"/>
      <protection/>
    </xf>
    <xf numFmtId="0" fontId="1" fillId="0" borderId="0" xfId="66" applyFont="1" applyFill="1" applyAlignment="1">
      <alignment vertical="center"/>
      <protection/>
    </xf>
    <xf numFmtId="0" fontId="0" fillId="0" borderId="0" xfId="66">
      <alignment/>
      <protection/>
    </xf>
    <xf numFmtId="0" fontId="2" fillId="0" borderId="0" xfId="68" applyFont="1" applyAlignment="1">
      <alignment horizontal="right"/>
      <protection/>
    </xf>
    <xf numFmtId="0" fontId="0" fillId="0" borderId="0" xfId="66" applyAlignment="1">
      <alignment horizontal="right"/>
      <protection/>
    </xf>
    <xf numFmtId="0" fontId="3" fillId="0" borderId="0" xfId="66" applyFont="1" applyAlignment="1">
      <alignment horizontal="centerContinuous" vertical="center"/>
      <protection/>
    </xf>
    <xf numFmtId="0" fontId="4" fillId="0" borderId="0" xfId="66" applyFont="1" applyAlignment="1">
      <alignment horizontal="centerContinuous" vertical="center"/>
      <protection/>
    </xf>
    <xf numFmtId="0" fontId="2" fillId="0" borderId="0" xfId="66" applyFont="1" applyFill="1" applyAlignment="1">
      <alignment vertical="center"/>
      <protection/>
    </xf>
    <xf numFmtId="0" fontId="2" fillId="0" borderId="0" xfId="66" applyFont="1" applyAlignment="1">
      <alignment vertical="center"/>
      <protection/>
    </xf>
    <xf numFmtId="0" fontId="2" fillId="0" borderId="0" xfId="66" applyFont="1" applyAlignment="1">
      <alignment horizontal="right" vertical="center"/>
      <protection/>
    </xf>
    <xf numFmtId="0" fontId="2" fillId="0" borderId="10" xfId="66" applyFont="1" applyBorder="1" applyAlignment="1">
      <alignment horizontal="center" vertical="center"/>
      <protection/>
    </xf>
    <xf numFmtId="0" fontId="2" fillId="0" borderId="11" xfId="66" applyFont="1" applyBorder="1" applyAlignment="1">
      <alignment horizontal="centerContinuous" vertical="center"/>
      <protection/>
    </xf>
    <xf numFmtId="0" fontId="2" fillId="0" borderId="12" xfId="66" applyFont="1" applyBorder="1" applyAlignment="1">
      <alignment horizontal="center" vertical="center"/>
      <protection/>
    </xf>
    <xf numFmtId="0" fontId="2" fillId="0" borderId="11" xfId="66" applyFont="1" applyBorder="1" applyAlignment="1">
      <alignment horizontal="center" vertical="center"/>
      <protection/>
    </xf>
    <xf numFmtId="49" fontId="5" fillId="0" borderId="11" xfId="0" applyNumberFormat="1" applyFont="1" applyFill="1" applyBorder="1" applyAlignment="1">
      <alignment vertical="center"/>
    </xf>
    <xf numFmtId="180" fontId="5" fillId="0" borderId="11" xfId="0" applyNumberFormat="1" applyFont="1" applyFill="1" applyBorder="1" applyAlignment="1">
      <alignment horizontal="right" vertical="center"/>
    </xf>
    <xf numFmtId="0" fontId="5" fillId="0" borderId="11" xfId="0" applyNumberFormat="1" applyFont="1" applyFill="1" applyBorder="1" applyAlignment="1">
      <alignment vertical="center" wrapText="1"/>
    </xf>
    <xf numFmtId="49" fontId="2" fillId="0" borderId="11" xfId="66" applyNumberFormat="1" applyFont="1" applyFill="1" applyBorder="1" applyAlignment="1">
      <alignment vertical="center" wrapText="1"/>
      <protection/>
    </xf>
    <xf numFmtId="181" fontId="2" fillId="0" borderId="11" xfId="66" applyNumberFormat="1" applyFont="1" applyFill="1" applyBorder="1" applyAlignment="1">
      <alignment vertical="center" wrapText="1"/>
      <protection/>
    </xf>
    <xf numFmtId="181" fontId="2" fillId="0" borderId="11" xfId="66" applyNumberFormat="1" applyFont="1" applyFill="1" applyBorder="1" applyAlignment="1">
      <alignment vertical="center"/>
      <protection/>
    </xf>
    <xf numFmtId="0" fontId="2" fillId="0" borderId="11" xfId="66" applyNumberFormat="1" applyFont="1" applyFill="1" applyBorder="1" applyAlignment="1">
      <alignment vertical="center" wrapText="1"/>
      <protection/>
    </xf>
    <xf numFmtId="0" fontId="0" fillId="0" borderId="0" xfId="0" applyAlignment="1">
      <alignment vertical="center"/>
    </xf>
    <xf numFmtId="0" fontId="6" fillId="0" borderId="0" xfId="66" applyFont="1">
      <alignment/>
      <protection/>
    </xf>
    <xf numFmtId="0" fontId="0" fillId="0" borderId="0" xfId="68" applyFill="1">
      <alignment/>
      <protection/>
    </xf>
    <xf numFmtId="0" fontId="0" fillId="0" borderId="0" xfId="68">
      <alignment/>
      <protection/>
    </xf>
    <xf numFmtId="0" fontId="2" fillId="0" borderId="0" xfId="68" applyFont="1">
      <alignment/>
      <protection/>
    </xf>
    <xf numFmtId="0" fontId="3" fillId="0" borderId="0" xfId="68" applyFont="1" applyAlignment="1">
      <alignment horizontal="center"/>
      <protection/>
    </xf>
    <xf numFmtId="0" fontId="2" fillId="0" borderId="0" xfId="68" applyFont="1" applyFill="1">
      <alignment/>
      <protection/>
    </xf>
    <xf numFmtId="0" fontId="2" fillId="0" borderId="11" xfId="68" applyFont="1" applyFill="1" applyBorder="1" applyAlignment="1">
      <alignment horizontal="center" vertical="center"/>
      <protection/>
    </xf>
    <xf numFmtId="0" fontId="2" fillId="0" borderId="10" xfId="68" applyFont="1" applyFill="1" applyBorder="1" applyAlignment="1">
      <alignment horizontal="center" vertical="center"/>
      <protection/>
    </xf>
    <xf numFmtId="0" fontId="2" fillId="0" borderId="13" xfId="68" applyFont="1" applyFill="1" applyBorder="1" applyAlignment="1">
      <alignment horizontal="center" vertical="center"/>
      <protection/>
    </xf>
    <xf numFmtId="4" fontId="2" fillId="0" borderId="10" xfId="68" applyNumberFormat="1" applyFont="1" applyFill="1" applyBorder="1" applyAlignment="1" applyProtection="1">
      <alignment horizontal="center" vertical="center"/>
      <protection/>
    </xf>
    <xf numFmtId="0" fontId="2" fillId="0" borderId="13" xfId="68" applyFont="1" applyFill="1" applyBorder="1" applyAlignment="1">
      <alignment horizontal="left" vertical="center"/>
      <protection/>
    </xf>
    <xf numFmtId="181" fontId="2" fillId="0" borderId="10" xfId="68" applyNumberFormat="1" applyFont="1" applyFill="1" applyBorder="1" applyAlignment="1" applyProtection="1">
      <alignment horizontal="center" vertical="center"/>
      <protection/>
    </xf>
    <xf numFmtId="181" fontId="2" fillId="0" borderId="11" xfId="68" applyNumberFormat="1" applyFont="1" applyFill="1" applyBorder="1" applyAlignment="1" applyProtection="1">
      <alignment horizontal="center" vertical="center"/>
      <protection/>
    </xf>
    <xf numFmtId="181" fontId="2" fillId="0" borderId="12" xfId="68" applyNumberFormat="1" applyFont="1" applyFill="1" applyBorder="1" applyAlignment="1" applyProtection="1">
      <alignment horizontal="center" vertical="center"/>
      <protection/>
    </xf>
    <xf numFmtId="181" fontId="2" fillId="0" borderId="14" xfId="68" applyNumberFormat="1" applyFont="1" applyFill="1" applyBorder="1" applyAlignment="1" applyProtection="1">
      <alignment horizontal="center" vertical="center"/>
      <protection/>
    </xf>
    <xf numFmtId="0" fontId="0" fillId="0" borderId="0" xfId="0" applyFill="1" applyAlignment="1">
      <alignment/>
    </xf>
    <xf numFmtId="0" fontId="5" fillId="0" borderId="0" xfId="0" applyFont="1" applyFill="1" applyAlignment="1">
      <alignment vertical="center" wrapText="1"/>
    </xf>
    <xf numFmtId="180" fontId="5" fillId="0" borderId="0" xfId="0" applyNumberFormat="1" applyFont="1" applyAlignment="1">
      <alignment vertical="center" wrapText="1"/>
    </xf>
    <xf numFmtId="180" fontId="2" fillId="0" borderId="0" xfId="0" applyNumberFormat="1" applyFont="1" applyAlignment="1">
      <alignment horizontal="right" vertical="center" wrapText="1"/>
    </xf>
    <xf numFmtId="0" fontId="3" fillId="0" borderId="0" xfId="0" applyNumberFormat="1" applyFont="1" applyFill="1" applyAlignment="1" applyProtection="1">
      <alignment horizontal="centerContinuous" vertical="center"/>
      <protection/>
    </xf>
    <xf numFmtId="0" fontId="2" fillId="0" borderId="0" xfId="0" applyFont="1" applyFill="1" applyAlignment="1">
      <alignment horizontal="left" vertical="center" wrapText="1"/>
    </xf>
    <xf numFmtId="180" fontId="2" fillId="0" borderId="0" xfId="0" applyNumberFormat="1" applyFont="1" applyAlignment="1">
      <alignment vertical="center" wrapText="1"/>
    </xf>
    <xf numFmtId="180" fontId="2" fillId="0" borderId="0" xfId="0" applyNumberFormat="1" applyFont="1" applyFill="1" applyAlignment="1">
      <alignment vertical="center" wrapText="1"/>
    </xf>
    <xf numFmtId="180" fontId="2" fillId="0" borderId="15" xfId="18" applyNumberFormat="1" applyFont="1" applyBorder="1" applyAlignment="1">
      <alignment horizontal="right" vertical="center"/>
    </xf>
    <xf numFmtId="0" fontId="2" fillId="0" borderId="11" xfId="0" applyFont="1" applyFill="1" applyBorder="1" applyAlignment="1">
      <alignment horizontal="center" vertical="center" wrapText="1"/>
    </xf>
    <xf numFmtId="180" fontId="2" fillId="0" borderId="11" xfId="0" applyNumberFormat="1" applyFont="1" applyFill="1" applyBorder="1" applyAlignment="1">
      <alignment horizontal="center" vertical="center" wrapText="1"/>
    </xf>
    <xf numFmtId="180" fontId="2" fillId="0" borderId="11" xfId="0" applyNumberFormat="1" applyFont="1" applyFill="1" applyBorder="1" applyAlignment="1" applyProtection="1">
      <alignment horizontal="center" vertical="center" wrapText="1"/>
      <protection/>
    </xf>
    <xf numFmtId="180" fontId="2" fillId="0" borderId="11" xfId="0" applyNumberFormat="1" applyFont="1" applyBorder="1" applyAlignment="1">
      <alignment horizontal="center" vertical="center" wrapText="1"/>
    </xf>
    <xf numFmtId="49" fontId="0" fillId="0" borderId="11" xfId="37" applyNumberFormat="1" applyFont="1" applyFill="1" applyBorder="1" applyAlignment="1">
      <alignment horizontal="left" vertical="center"/>
      <protection/>
    </xf>
    <xf numFmtId="182" fontId="0" fillId="0" borderId="16" xfId="37" applyNumberFormat="1" applyFont="1" applyFill="1" applyBorder="1" applyAlignment="1" applyProtection="1">
      <alignment horizontal="right" vertical="center"/>
      <protection/>
    </xf>
    <xf numFmtId="180" fontId="0" fillId="0" borderId="16" xfId="37" applyNumberFormat="1" applyFont="1" applyFill="1" applyBorder="1" applyAlignment="1" applyProtection="1">
      <alignment horizontal="right" vertical="center"/>
      <protection/>
    </xf>
    <xf numFmtId="49" fontId="2" fillId="0" borderId="11" xfId="0" applyNumberFormat="1" applyFont="1" applyFill="1" applyBorder="1" applyAlignment="1" applyProtection="1">
      <alignment vertical="center"/>
      <protection/>
    </xf>
    <xf numFmtId="2" fontId="2" fillId="0" borderId="11" xfId="18" applyNumberFormat="1" applyFont="1" applyFill="1" applyBorder="1" applyAlignment="1" applyProtection="1">
      <alignment horizontal="right" vertical="center"/>
      <protection/>
    </xf>
    <xf numFmtId="0" fontId="0" fillId="0" borderId="11" xfId="0" applyBorder="1" applyAlignment="1">
      <alignment/>
    </xf>
    <xf numFmtId="0" fontId="5" fillId="0" borderId="0" xfId="0" applyFont="1" applyAlignment="1">
      <alignment horizontal="center" vertical="center" wrapText="1"/>
    </xf>
    <xf numFmtId="0" fontId="7" fillId="0" borderId="0" xfId="0" applyNumberFormat="1" applyFont="1" applyFill="1" applyAlignment="1" applyProtection="1">
      <alignment horizontal="centerContinuous" vertical="center"/>
      <protection/>
    </xf>
    <xf numFmtId="0" fontId="4" fillId="0" borderId="0" xfId="0" applyNumberFormat="1" applyFont="1" applyFill="1" applyAlignment="1" applyProtection="1">
      <alignment horizontal="centerContinuous" vertical="center"/>
      <protection/>
    </xf>
    <xf numFmtId="0" fontId="2" fillId="0" borderId="17"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protection/>
    </xf>
    <xf numFmtId="180" fontId="2" fillId="0" borderId="11" xfId="0" applyNumberFormat="1" applyFont="1" applyFill="1" applyBorder="1" applyAlignment="1" applyProtection="1">
      <alignment horizontal="centerContinuous" vertical="center"/>
      <protection/>
    </xf>
    <xf numFmtId="180" fontId="2" fillId="0" borderId="10" xfId="0" applyNumberFormat="1" applyFont="1" applyFill="1" applyBorder="1" applyAlignment="1">
      <alignment horizontal="center" vertical="center" wrapText="1"/>
    </xf>
    <xf numFmtId="180" fontId="2" fillId="0" borderId="12" xfId="0" applyNumberFormat="1" applyFont="1" applyFill="1" applyBorder="1" applyAlignment="1">
      <alignment horizontal="center" vertical="center" wrapText="1"/>
    </xf>
    <xf numFmtId="49" fontId="0" fillId="0" borderId="11" xfId="67" applyNumberFormat="1" applyFont="1" applyFill="1" applyBorder="1" applyAlignment="1">
      <alignment horizontal="left" vertical="center"/>
      <protection/>
    </xf>
    <xf numFmtId="182" fontId="0" fillId="0" borderId="18" xfId="67" applyNumberFormat="1" applyFont="1" applyFill="1" applyBorder="1" applyAlignment="1" applyProtection="1">
      <alignment horizontal="right" vertical="center"/>
      <protection/>
    </xf>
    <xf numFmtId="180" fontId="0" fillId="0" borderId="18" xfId="67" applyNumberFormat="1" applyFont="1" applyFill="1" applyBorder="1" applyAlignment="1" applyProtection="1">
      <alignment horizontal="right" vertical="center"/>
      <protection/>
    </xf>
    <xf numFmtId="49" fontId="2" fillId="0" borderId="11" xfId="0" applyNumberFormat="1" applyFont="1" applyFill="1" applyBorder="1" applyAlignment="1" applyProtection="1">
      <alignment horizontal="left" vertical="center"/>
      <protection/>
    </xf>
    <xf numFmtId="0" fontId="5" fillId="0" borderId="0" xfId="0" applyFont="1" applyAlignment="1">
      <alignment vertical="center"/>
    </xf>
    <xf numFmtId="180" fontId="5" fillId="0" borderId="0" xfId="0" applyNumberFormat="1" applyFont="1" applyAlignment="1">
      <alignment vertical="center"/>
    </xf>
    <xf numFmtId="180" fontId="5" fillId="0" borderId="0" xfId="0" applyNumberFormat="1" applyFont="1" applyFill="1" applyAlignment="1">
      <alignment vertical="center"/>
    </xf>
    <xf numFmtId="0" fontId="5" fillId="0" borderId="0" xfId="0" applyFont="1" applyFill="1" applyAlignment="1">
      <alignment vertical="center"/>
    </xf>
    <xf numFmtId="180" fontId="2" fillId="0" borderId="0" xfId="18" applyNumberFormat="1" applyFont="1" applyAlignment="1">
      <alignment horizontal="right" vertical="center"/>
    </xf>
    <xf numFmtId="0" fontId="5" fillId="0" borderId="0" xfId="0" applyFont="1" applyFill="1" applyAlignment="1">
      <alignment horizontal="center" vertical="center" wrapText="1"/>
    </xf>
    <xf numFmtId="0" fontId="5" fillId="0" borderId="0" xfId="0" applyFont="1" applyAlignment="1">
      <alignment vertical="center" wrapText="1"/>
    </xf>
    <xf numFmtId="0" fontId="7" fillId="0" borderId="0" xfId="0" applyNumberFormat="1" applyFont="1" applyFill="1" applyAlignment="1" applyProtection="1">
      <alignment vertical="center"/>
      <protection/>
    </xf>
    <xf numFmtId="49" fontId="2" fillId="0" borderId="17" xfId="0" applyNumberFormat="1" applyFont="1" applyFill="1" applyBorder="1" applyAlignment="1" applyProtection="1">
      <alignment horizontal="left" vertical="center"/>
      <protection/>
    </xf>
    <xf numFmtId="49" fontId="2" fillId="0" borderId="0" xfId="0" applyNumberFormat="1" applyFont="1" applyFill="1" applyBorder="1" applyAlignment="1" applyProtection="1">
      <alignment horizontal="left" vertical="center" wrapText="1"/>
      <protection/>
    </xf>
    <xf numFmtId="180" fontId="2" fillId="0" borderId="19" xfId="0" applyNumberFormat="1" applyFont="1" applyFill="1" applyBorder="1" applyAlignment="1">
      <alignment horizontal="center" vertical="center" wrapText="1"/>
    </xf>
    <xf numFmtId="0" fontId="5" fillId="0" borderId="11" xfId="69" applyNumberFormat="1" applyFont="1" applyFill="1" applyBorder="1" applyAlignment="1" applyProtection="1">
      <alignment horizontal="left" vertical="center"/>
      <protection/>
    </xf>
    <xf numFmtId="182" fontId="5" fillId="0" borderId="11" xfId="69" applyNumberFormat="1" applyFont="1" applyFill="1" applyBorder="1" applyAlignment="1" applyProtection="1">
      <alignment horizontal="right" vertical="center"/>
      <protection/>
    </xf>
    <xf numFmtId="180" fontId="5" fillId="0" borderId="0" xfId="0" applyNumberFormat="1" applyFont="1" applyFill="1" applyAlignment="1">
      <alignment vertical="center" wrapText="1"/>
    </xf>
    <xf numFmtId="0" fontId="2" fillId="0" borderId="20"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left" vertical="center" wrapText="1"/>
      <protection/>
    </xf>
    <xf numFmtId="182" fontId="2" fillId="0" borderId="13" xfId="18" applyNumberFormat="1" applyFont="1" applyFill="1" applyBorder="1" applyAlignment="1" applyProtection="1">
      <alignment horizontal="right" vertical="center"/>
      <protection/>
    </xf>
    <xf numFmtId="183" fontId="2" fillId="0" borderId="11" xfId="18" applyNumberFormat="1" applyFont="1" applyFill="1" applyBorder="1" applyAlignment="1" applyProtection="1">
      <alignment horizontal="right" vertical="center"/>
      <protection/>
    </xf>
    <xf numFmtId="0" fontId="2" fillId="0" borderId="20" xfId="0" applyNumberFormat="1" applyFont="1" applyFill="1" applyBorder="1" applyAlignment="1" applyProtection="1">
      <alignment horizontal="left" vertical="center" wrapText="1"/>
      <protection/>
    </xf>
    <xf numFmtId="49" fontId="2" fillId="0" borderId="13" xfId="0" applyNumberFormat="1" applyFont="1" applyFill="1" applyBorder="1" applyAlignment="1" applyProtection="1">
      <alignment horizontal="left" vertical="center" wrapText="1"/>
      <protection/>
    </xf>
    <xf numFmtId="0" fontId="6" fillId="0" borderId="0" xfId="0" applyFont="1" applyAlignment="1">
      <alignment horizontal="left" vertical="center" wrapText="1"/>
    </xf>
    <xf numFmtId="0" fontId="0" fillId="0" borderId="0" xfId="0" applyAlignment="1">
      <alignment horizontal="left" vertical="center" wrapText="1"/>
    </xf>
    <xf numFmtId="0" fontId="8" fillId="0" borderId="0" xfId="0" applyFont="1" applyAlignment="1">
      <alignment horizontal="left" vertical="center" wrapText="1"/>
    </xf>
    <xf numFmtId="0" fontId="5" fillId="0" borderId="21" xfId="69" applyNumberFormat="1" applyFont="1" applyFill="1" applyBorder="1" applyAlignment="1" applyProtection="1">
      <alignment horizontal="center" vertical="center"/>
      <protection/>
    </xf>
    <xf numFmtId="0" fontId="5" fillId="0" borderId="22" xfId="69" applyNumberFormat="1" applyFont="1" applyFill="1" applyBorder="1" applyAlignment="1">
      <alignment horizontal="center" vertical="center"/>
      <protection/>
    </xf>
    <xf numFmtId="0" fontId="5" fillId="0" borderId="21" xfId="69" applyNumberFormat="1" applyFont="1" applyFill="1" applyBorder="1" applyAlignment="1">
      <alignment horizontal="center" vertical="center"/>
      <protection/>
    </xf>
    <xf numFmtId="0" fontId="5" fillId="0" borderId="21" xfId="69" applyNumberFormat="1" applyFont="1" applyFill="1" applyBorder="1" applyAlignment="1" applyProtection="1">
      <alignment horizontal="center" vertical="center" wrapText="1"/>
      <protection/>
    </xf>
    <xf numFmtId="0" fontId="5" fillId="0" borderId="23" xfId="69" applyNumberFormat="1" applyFont="1" applyFill="1" applyBorder="1" applyAlignment="1" applyProtection="1">
      <alignment horizontal="center" vertical="center"/>
      <protection/>
    </xf>
    <xf numFmtId="0" fontId="5" fillId="0" borderId="23" xfId="69" applyNumberFormat="1" applyFont="1" applyFill="1" applyBorder="1" applyAlignment="1">
      <alignment horizontal="center" vertical="center"/>
      <protection/>
    </xf>
    <xf numFmtId="0" fontId="5" fillId="0" borderId="23" xfId="69" applyNumberFormat="1" applyFont="1" applyFill="1" applyBorder="1" applyAlignment="1" applyProtection="1">
      <alignment horizontal="center" vertical="center" wrapText="1"/>
      <protection/>
    </xf>
    <xf numFmtId="0" fontId="5" fillId="0" borderId="24" xfId="69" applyNumberFormat="1" applyFont="1" applyFill="1" applyBorder="1" applyAlignment="1" applyProtection="1">
      <alignment horizontal="center" vertical="center"/>
      <protection/>
    </xf>
    <xf numFmtId="0" fontId="5" fillId="0" borderId="24" xfId="69" applyNumberFormat="1" applyFont="1" applyFill="1" applyBorder="1" applyAlignment="1">
      <alignment horizontal="center" vertical="center"/>
      <protection/>
    </xf>
    <xf numFmtId="0" fontId="5" fillId="0" borderId="24" xfId="69" applyNumberFormat="1" applyFont="1" applyFill="1" applyBorder="1" applyAlignment="1" applyProtection="1">
      <alignment horizontal="center" vertical="center" wrapText="1"/>
      <protection/>
    </xf>
    <xf numFmtId="49" fontId="0" fillId="0" borderId="22" xfId="69" applyNumberFormat="1" applyFont="1" applyFill="1" applyBorder="1" applyAlignment="1" applyProtection="1">
      <alignment horizontal="left" vertical="center"/>
      <protection/>
    </xf>
    <xf numFmtId="0" fontId="5" fillId="0" borderId="22" xfId="69" applyNumberFormat="1" applyFont="1" applyFill="1" applyBorder="1" applyAlignment="1" applyProtection="1">
      <alignment horizontal="left" vertical="center"/>
      <protection/>
    </xf>
    <xf numFmtId="4" fontId="5" fillId="0" borderId="22" xfId="69" applyNumberFormat="1" applyFont="1" applyFill="1" applyBorder="1" applyAlignment="1" applyProtection="1">
      <alignment horizontal="right" vertical="center"/>
      <protection/>
    </xf>
    <xf numFmtId="49" fontId="5" fillId="0" borderId="22" xfId="69" applyNumberFormat="1" applyFont="1" applyFill="1" applyBorder="1" applyAlignment="1" applyProtection="1">
      <alignment horizontal="right" vertical="center"/>
      <protection/>
    </xf>
    <xf numFmtId="0" fontId="2" fillId="0" borderId="0" xfId="0" applyFont="1" applyAlignment="1">
      <alignment horizontal="right" vertical="center" wrapText="1"/>
    </xf>
    <xf numFmtId="0" fontId="3"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vertical="center"/>
      <protection/>
    </xf>
    <xf numFmtId="0" fontId="2" fillId="0" borderId="13" xfId="0" applyNumberFormat="1" applyFont="1" applyFill="1" applyBorder="1" applyAlignment="1" applyProtection="1">
      <alignment horizontal="centerContinuous" vertical="center"/>
      <protection/>
    </xf>
    <xf numFmtId="0" fontId="2" fillId="0" borderId="25" xfId="0" applyNumberFormat="1" applyFont="1" applyFill="1" applyBorder="1" applyAlignment="1" applyProtection="1">
      <alignment horizontal="centerContinuous" vertical="center"/>
      <protection/>
    </xf>
    <xf numFmtId="0" fontId="2" fillId="0"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1" fillId="0" borderId="22" xfId="51" applyNumberFormat="1" applyFont="1" applyFill="1" applyBorder="1" applyAlignment="1" applyProtection="1">
      <alignment vertical="center"/>
      <protection/>
    </xf>
    <xf numFmtId="4" fontId="1" fillId="0" borderId="22" xfId="51" applyNumberFormat="1" applyFont="1" applyFill="1" applyBorder="1" applyAlignment="1" applyProtection="1">
      <alignment horizontal="right" vertical="center"/>
      <protection/>
    </xf>
    <xf numFmtId="0" fontId="1" fillId="0" borderId="22" xfId="51" applyFont="1" applyFill="1" applyBorder="1" applyAlignment="1">
      <alignment vertical="center"/>
      <protection/>
    </xf>
    <xf numFmtId="4" fontId="9" fillId="0" borderId="22" xfId="51" applyNumberFormat="1" applyFont="1" applyFill="1" applyBorder="1" applyAlignment="1" applyProtection="1">
      <alignment horizontal="right" vertical="center"/>
      <protection/>
    </xf>
    <xf numFmtId="0" fontId="1" fillId="0" borderId="22" xfId="51" applyNumberFormat="1" applyFont="1" applyFill="1" applyBorder="1" applyAlignment="1" applyProtection="1">
      <alignment horizontal="right" vertical="center"/>
      <protection/>
    </xf>
    <xf numFmtId="0" fontId="1" fillId="0" borderId="22" xfId="51" applyNumberFormat="1" applyFont="1" applyFill="1" applyBorder="1" applyAlignment="1" applyProtection="1">
      <alignment horizontal="center" vertical="center"/>
      <protection/>
    </xf>
    <xf numFmtId="0" fontId="1" fillId="0" borderId="22" xfId="51" applyNumberFormat="1" applyFont="1" applyFill="1" applyBorder="1" applyAlignment="1" applyProtection="1">
      <alignment horizontal="centerContinuous" vertical="center"/>
      <protection/>
    </xf>
    <xf numFmtId="0" fontId="10" fillId="0" borderId="19" xfId="0" applyFont="1" applyFill="1" applyBorder="1" applyAlignment="1">
      <alignment horizontal="center" vertical="center"/>
    </xf>
    <xf numFmtId="0" fontId="1" fillId="0" borderId="19" xfId="51" applyNumberFormat="1" applyFont="1" applyFill="1" applyBorder="1" applyAlignment="1" applyProtection="1">
      <alignment horizontal="center" vertical="center"/>
      <protection/>
    </xf>
    <xf numFmtId="0" fontId="1" fillId="0" borderId="19" xfId="51" applyNumberFormat="1" applyFont="1" applyFill="1" applyBorder="1" applyAlignment="1" applyProtection="1">
      <alignment vertical="center"/>
      <protection/>
    </xf>
    <xf numFmtId="4" fontId="1" fillId="0" borderId="19" xfId="51" applyNumberFormat="1" applyFont="1" applyFill="1" applyBorder="1" applyAlignment="1" applyProtection="1">
      <alignment horizontal="right" vertical="center"/>
      <protection/>
    </xf>
    <xf numFmtId="49" fontId="1" fillId="0" borderId="22" xfId="51" applyNumberFormat="1" applyFont="1" applyFill="1" applyBorder="1" applyAlignment="1" applyProtection="1">
      <alignment horizontal="right" vertical="center"/>
      <protection/>
    </xf>
    <xf numFmtId="184" fontId="1" fillId="0" borderId="19" xfId="51" applyNumberFormat="1" applyFont="1" applyFill="1" applyBorder="1" applyAlignment="1" applyProtection="1">
      <alignment horizontal="right" vertical="center"/>
      <protection/>
    </xf>
    <xf numFmtId="0" fontId="1" fillId="0" borderId="19" xfId="51" applyNumberFormat="1" applyFont="1" applyFill="1" applyBorder="1" applyAlignment="1" applyProtection="1">
      <alignment horizontal="right" vertical="center"/>
      <protection/>
    </xf>
    <xf numFmtId="0" fontId="11" fillId="0" borderId="0" xfId="59" applyFont="1" applyFill="1" applyBorder="1" applyAlignment="1">
      <alignment horizontal="center" vertical="center"/>
      <protection/>
    </xf>
    <xf numFmtId="49" fontId="12" fillId="0" borderId="0" xfId="59" applyNumberFormat="1" applyFont="1" applyFill="1" applyBorder="1" applyAlignment="1">
      <alignment horizontal="center" vertical="center"/>
      <protection/>
    </xf>
    <xf numFmtId="0" fontId="12" fillId="0" borderId="0" xfId="59" applyFont="1" applyFill="1" applyBorder="1" applyAlignment="1">
      <alignment horizontal="center"/>
      <protection/>
    </xf>
    <xf numFmtId="49" fontId="7" fillId="0" borderId="0" xfId="59" applyNumberFormat="1" applyFont="1" applyFill="1" applyBorder="1" applyAlignment="1">
      <alignment horizontal="center" vertical="center"/>
      <protection/>
    </xf>
    <xf numFmtId="0" fontId="7" fillId="0" borderId="0" xfId="59" applyFont="1" applyFill="1" applyBorder="1" applyAlignment="1">
      <alignment horizontal="center" vertical="center"/>
      <protection/>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常规_C0F56A1940B445458A85CEB6424FECA0"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常规_7041A4189F9148718CBA3537EABE3226"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常规_新报表页1"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_17135CFFC5B14EFAB10D92648F3A83BE" xfId="67"/>
    <cellStyle name="常规_005464D7CA2100C0E0530A280664A8AE" xfId="68"/>
    <cellStyle name="常规_15EA8C5DA603472B8BBCE4F6CE1FEE44"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9&#24180;&#24066;&#20154;&#21147;&#36164;&#28304;&#21644;&#31038;&#20250;&#20445;&#38556;&#23616;&#37096;&#38376;&#39044;&#31639;&#20844;&#2432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收支总表01"/>
      <sheetName val="财政拨款收支总表02"/>
      <sheetName val="一般公共预算表03"/>
      <sheetName val="政府性基金预算表04"/>
      <sheetName val="基本支出预算表05"/>
      <sheetName val="收入总表06"/>
      <sheetName val="支出总表07"/>
      <sheetName val="三公经费预算表08"/>
      <sheetName val="项目绩效表9"/>
    </sheetNames>
    <sheetDataSet>
      <sheetData sheetId="0">
        <row r="6">
          <cell r="J6">
            <v>628.53</v>
          </cell>
          <cell r="L6" t="str">
            <v>一般公共服务支出</v>
          </cell>
          <cell r="M6">
            <v>10</v>
          </cell>
        </row>
        <row r="7">
          <cell r="J7">
            <v>628.53</v>
          </cell>
          <cell r="L7" t="str">
            <v>  人力资源事务</v>
          </cell>
          <cell r="M7">
            <v>10</v>
          </cell>
        </row>
        <row r="8">
          <cell r="J8">
            <v>27.63</v>
          </cell>
          <cell r="L8" t="str">
            <v>    一般行政管理事务（人力资源事务）</v>
          </cell>
          <cell r="M8">
            <v>10</v>
          </cell>
        </row>
        <row r="9">
          <cell r="J9">
            <v>542</v>
          </cell>
          <cell r="L9" t="str">
            <v>    引进人才费用</v>
          </cell>
          <cell r="M9">
            <v>0</v>
          </cell>
        </row>
        <row r="10">
          <cell r="J10">
            <v>58.9</v>
          </cell>
          <cell r="L10" t="str">
            <v>    其他人力资源事务支出</v>
          </cell>
          <cell r="M10">
            <v>0</v>
          </cell>
        </row>
        <row r="11">
          <cell r="J11">
            <v>6485.53</v>
          </cell>
          <cell r="L11" t="str">
            <v>社会保障和就业支出</v>
          </cell>
          <cell r="M11">
            <v>5320.1</v>
          </cell>
        </row>
        <row r="12">
          <cell r="J12">
            <v>5757.63</v>
          </cell>
          <cell r="L12" t="str">
            <v>  人力资源和社会保障管理事务</v>
          </cell>
          <cell r="M12">
            <v>4707.52</v>
          </cell>
        </row>
        <row r="13">
          <cell r="J13">
            <v>2360.97</v>
          </cell>
          <cell r="L13" t="str">
            <v>    行政运行（人力资源和社会保障管理事务）</v>
          </cell>
          <cell r="M13">
            <v>2274.97</v>
          </cell>
        </row>
        <row r="14">
          <cell r="J14">
            <v>325.77</v>
          </cell>
          <cell r="L14" t="str">
            <v>    一般行政管理事务（人力资源和社会保障管理事务）</v>
          </cell>
          <cell r="M14">
            <v>293</v>
          </cell>
        </row>
        <row r="15">
          <cell r="J15">
            <v>514.89</v>
          </cell>
          <cell r="L15" t="str">
            <v>    就业管理事务</v>
          </cell>
          <cell r="M15">
            <v>377.35</v>
          </cell>
        </row>
        <row r="16">
          <cell r="J16">
            <v>0.42</v>
          </cell>
          <cell r="L16" t="str">
            <v>    信息化建设（人力资源和社会保障管理事务）</v>
          </cell>
          <cell r="M16">
            <v>0</v>
          </cell>
        </row>
        <row r="17">
          <cell r="J17">
            <v>1502.44</v>
          </cell>
          <cell r="L17" t="str">
            <v>    社会保险经办机构</v>
          </cell>
          <cell r="M17">
            <v>1428.2</v>
          </cell>
        </row>
        <row r="18">
          <cell r="J18">
            <v>1053.14</v>
          </cell>
          <cell r="L18" t="str">
            <v>    其他人力资源和社会保障管理事务支出</v>
          </cell>
          <cell r="M18">
            <v>334</v>
          </cell>
        </row>
        <row r="19">
          <cell r="J19">
            <v>666.35</v>
          </cell>
          <cell r="L19" t="str">
            <v>  行政事业单位离退休</v>
          </cell>
          <cell r="M19">
            <v>612.58</v>
          </cell>
        </row>
        <row r="20">
          <cell r="J20">
            <v>156.99</v>
          </cell>
          <cell r="L20" t="str">
            <v>    事业单位离退休</v>
          </cell>
          <cell r="M20">
            <v>132.54</v>
          </cell>
        </row>
        <row r="21">
          <cell r="J21">
            <v>279.67</v>
          </cell>
          <cell r="L21" t="str">
            <v>    机关事业单位基本养老保险缴费支出</v>
          </cell>
          <cell r="M21">
            <v>279.67</v>
          </cell>
        </row>
        <row r="22">
          <cell r="J22">
            <v>111.87</v>
          </cell>
          <cell r="L22" t="str">
            <v>    机关事业单位职业年金缴费支出</v>
          </cell>
          <cell r="M22">
            <v>111.87</v>
          </cell>
        </row>
        <row r="23">
          <cell r="J23">
            <v>117.82</v>
          </cell>
          <cell r="L23" t="str">
            <v>    其他行政事业单位离退休支出</v>
          </cell>
          <cell r="M23">
            <v>88.5</v>
          </cell>
        </row>
        <row r="24">
          <cell r="J24">
            <v>41.78</v>
          </cell>
          <cell r="L24" t="str">
            <v>  退役安置</v>
          </cell>
          <cell r="M24">
            <v>0</v>
          </cell>
        </row>
        <row r="25">
          <cell r="J25">
            <v>41.78</v>
          </cell>
          <cell r="L25" t="str">
            <v>    军队转业干部安置</v>
          </cell>
          <cell r="M25">
            <v>0</v>
          </cell>
        </row>
        <row r="26">
          <cell r="J26">
            <v>19.77</v>
          </cell>
          <cell r="L26" t="str">
            <v>  其他社会保障和就业支出</v>
          </cell>
          <cell r="M26">
            <v>0</v>
          </cell>
        </row>
        <row r="27">
          <cell r="J27">
            <v>19.77</v>
          </cell>
          <cell r="L27" t="str">
            <v>    其他社会保障和就业支出</v>
          </cell>
          <cell r="M27">
            <v>0</v>
          </cell>
        </row>
        <row r="28">
          <cell r="J28">
            <v>187.54</v>
          </cell>
          <cell r="L28" t="str">
            <v>卫生健康支出</v>
          </cell>
          <cell r="M28">
            <v>187.54</v>
          </cell>
        </row>
        <row r="29">
          <cell r="J29">
            <v>187.54</v>
          </cell>
          <cell r="L29" t="str">
            <v>  行政事业单位医疗</v>
          </cell>
          <cell r="M29">
            <v>187.54</v>
          </cell>
        </row>
        <row r="30">
          <cell r="J30">
            <v>43.2</v>
          </cell>
          <cell r="L30" t="str">
            <v>    行政单位医疗</v>
          </cell>
          <cell r="M30">
            <v>43.2</v>
          </cell>
        </row>
        <row r="31">
          <cell r="J31">
            <v>78.59</v>
          </cell>
          <cell r="L31" t="str">
            <v>    事业单位医疗</v>
          </cell>
          <cell r="M31">
            <v>78.59</v>
          </cell>
        </row>
        <row r="32">
          <cell r="J32">
            <v>65.75</v>
          </cell>
          <cell r="L32" t="str">
            <v>    公务员医疗补助</v>
          </cell>
          <cell r="M32">
            <v>65.75</v>
          </cell>
        </row>
        <row r="33">
          <cell r="J33">
            <v>342.97</v>
          </cell>
          <cell r="L33" t="str">
            <v>住房保障支出</v>
          </cell>
          <cell r="M33">
            <v>342.97</v>
          </cell>
        </row>
        <row r="34">
          <cell r="J34">
            <v>342.97</v>
          </cell>
          <cell r="L34" t="str">
            <v>  住房改革支出</v>
          </cell>
          <cell r="M34">
            <v>342.97</v>
          </cell>
        </row>
        <row r="35">
          <cell r="J35">
            <v>342.36</v>
          </cell>
          <cell r="L35" t="str">
            <v>    住房公积金</v>
          </cell>
          <cell r="M35">
            <v>342.36</v>
          </cell>
        </row>
        <row r="36">
          <cell r="J36">
            <v>0.61</v>
          </cell>
          <cell r="L36" t="str">
            <v>    提租补贴</v>
          </cell>
          <cell r="M36">
            <v>0.61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5"/>
  <sheetViews>
    <sheetView showGridLines="0" showZeros="0" workbookViewId="0" topLeftCell="A7">
      <selection activeCell="E4" sqref="E4"/>
    </sheetView>
  </sheetViews>
  <sheetFormatPr defaultColWidth="9.16015625" defaultRowHeight="11.25"/>
  <cols>
    <col min="1" max="1" width="143.5" style="0" customWidth="1"/>
    <col min="2" max="3" width="9.16015625" style="0" customWidth="1"/>
    <col min="4" max="6" width="8.83203125" style="0" customWidth="1"/>
    <col min="7" max="7" width="22" style="0" customWidth="1"/>
    <col min="8" max="8" width="19.33203125" style="0" customWidth="1"/>
    <col min="9" max="9" width="9.33203125" style="0" customWidth="1"/>
    <col min="10" max="35" width="8.83203125" style="0" customWidth="1"/>
    <col min="36" max="36" width="10.5" style="0" customWidth="1"/>
  </cols>
  <sheetData>
    <row r="1" ht="165" customHeight="1">
      <c r="A1" s="127" t="s">
        <v>0</v>
      </c>
    </row>
    <row r="2" ht="81" customHeight="1">
      <c r="A2" s="128" t="s">
        <v>1</v>
      </c>
    </row>
    <row r="3" ht="48" customHeight="1">
      <c r="A3" s="129"/>
    </row>
    <row r="4" ht="72.75" customHeight="1">
      <c r="A4" s="130" t="s">
        <v>2</v>
      </c>
    </row>
    <row r="5" ht="82.5" customHeight="1">
      <c r="A5" s="131" t="s">
        <v>3</v>
      </c>
    </row>
    <row r="6" s="38" customFormat="1" ht="15" customHeight="1"/>
    <row r="7" s="38" customFormat="1" ht="15" customHeight="1"/>
    <row r="8" s="38" customFormat="1" ht="15" customHeight="1"/>
    <row r="9" s="38" customFormat="1" ht="15" customHeight="1"/>
    <row r="10" s="38" customFormat="1" ht="15" customHeight="1"/>
    <row r="11" s="38" customFormat="1" ht="15" customHeight="1"/>
    <row r="12" s="38" customFormat="1"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9.5" customHeight="1"/>
    <row r="46" ht="19.5" customHeight="1"/>
  </sheetData>
  <sheetProtection formatCells="0" formatColumns="0" formatRows="0"/>
  <printOptions horizontalCentered="1"/>
  <pageMargins left="0.59" right="0.59" top="0.31" bottom="0.24" header="0" footer="0"/>
  <pageSetup horizontalDpi="1200" verticalDpi="1200" orientation="landscape" paperSize="9"/>
</worksheet>
</file>

<file path=xl/worksheets/sheet10.xml><?xml version="1.0" encoding="utf-8"?>
<worksheet xmlns="http://schemas.openxmlformats.org/spreadsheetml/2006/main" xmlns:r="http://schemas.openxmlformats.org/officeDocument/2006/relationships">
  <dimension ref="A1:F28"/>
  <sheetViews>
    <sheetView showGridLines="0" showZeros="0" workbookViewId="0" topLeftCell="A1">
      <selection activeCell="H8" sqref="H8"/>
    </sheetView>
  </sheetViews>
  <sheetFormatPr defaultColWidth="9.33203125" defaultRowHeight="11.25"/>
  <cols>
    <col min="1" max="1" width="30.5" style="3" customWidth="1"/>
    <col min="2" max="2" width="31.33203125" style="3" customWidth="1"/>
    <col min="3" max="4" width="19.16015625" style="3" customWidth="1"/>
    <col min="5" max="5" width="12.5" style="3" customWidth="1"/>
    <col min="6" max="6" width="81.66015625" style="3" customWidth="1"/>
    <col min="7" max="16384" width="9.33203125" style="3" customWidth="1"/>
  </cols>
  <sheetData>
    <row r="1" ht="18.75" customHeight="1">
      <c r="F1" s="4" t="s">
        <v>189</v>
      </c>
    </row>
    <row r="2" ht="3.75" customHeight="1">
      <c r="F2" s="5"/>
    </row>
    <row r="3" spans="1:6" ht="28.5" customHeight="1">
      <c r="A3" s="6" t="s">
        <v>190</v>
      </c>
      <c r="B3" s="7"/>
      <c r="C3" s="7"/>
      <c r="D3" s="7"/>
      <c r="E3" s="7"/>
      <c r="F3" s="7"/>
    </row>
    <row r="4" ht="11.25" customHeight="1"/>
    <row r="5" spans="1:6" ht="16.5" customHeight="1">
      <c r="A5" s="8" t="s">
        <v>6</v>
      </c>
      <c r="B5" s="9"/>
      <c r="C5" s="9"/>
      <c r="D5" s="9"/>
      <c r="E5" s="9"/>
      <c r="F5" s="10" t="s">
        <v>191</v>
      </c>
    </row>
    <row r="6" spans="1:6" s="1" customFormat="1" ht="19.5" customHeight="1">
      <c r="A6" s="11" t="s">
        <v>151</v>
      </c>
      <c r="B6" s="11" t="s">
        <v>192</v>
      </c>
      <c r="C6" s="12" t="s">
        <v>154</v>
      </c>
      <c r="D6" s="12"/>
      <c r="E6" s="12"/>
      <c r="F6" s="11" t="s">
        <v>193</v>
      </c>
    </row>
    <row r="7" spans="1:6" s="1" customFormat="1" ht="19.5" customHeight="1">
      <c r="A7" s="13"/>
      <c r="B7" s="13"/>
      <c r="C7" s="14" t="s">
        <v>43</v>
      </c>
      <c r="D7" s="14" t="s">
        <v>162</v>
      </c>
      <c r="E7" s="14" t="s">
        <v>194</v>
      </c>
      <c r="F7" s="13"/>
    </row>
    <row r="8" spans="1:6" s="2" customFormat="1" ht="36.75" customHeight="1">
      <c r="A8" s="15" t="s">
        <v>43</v>
      </c>
      <c r="B8" s="15"/>
      <c r="C8" s="16">
        <f>C9+C10+C11+C12+C13+C14+C15+C16+C17</f>
        <v>1081</v>
      </c>
      <c r="D8" s="16">
        <f>D9+D10+D11+D12+D13+D14+D15+D16+D17</f>
        <v>1081</v>
      </c>
      <c r="E8" s="16">
        <v>0</v>
      </c>
      <c r="F8" s="17"/>
    </row>
    <row r="9" spans="1:6" ht="93" customHeight="1">
      <c r="A9" s="15" t="s">
        <v>166</v>
      </c>
      <c r="B9" s="15" t="s">
        <v>195</v>
      </c>
      <c r="C9" s="16">
        <v>334</v>
      </c>
      <c r="D9" s="16">
        <v>334</v>
      </c>
      <c r="E9" s="16">
        <v>0</v>
      </c>
      <c r="F9" s="17" t="s">
        <v>196</v>
      </c>
    </row>
    <row r="10" spans="1:6" ht="84" customHeight="1">
      <c r="A10" s="15" t="s">
        <v>166</v>
      </c>
      <c r="B10" s="15" t="s">
        <v>197</v>
      </c>
      <c r="C10" s="16">
        <v>50</v>
      </c>
      <c r="D10" s="16">
        <v>50</v>
      </c>
      <c r="E10" s="16">
        <v>0</v>
      </c>
      <c r="F10" s="17" t="s">
        <v>198</v>
      </c>
    </row>
    <row r="11" spans="1:6" ht="51.75" customHeight="1">
      <c r="A11" s="15" t="s">
        <v>166</v>
      </c>
      <c r="B11" s="15" t="s">
        <v>199</v>
      </c>
      <c r="C11" s="16">
        <v>10</v>
      </c>
      <c r="D11" s="16">
        <v>10</v>
      </c>
      <c r="E11" s="16">
        <v>0</v>
      </c>
      <c r="F11" s="17" t="s">
        <v>200</v>
      </c>
    </row>
    <row r="12" spans="1:6" ht="72.75" customHeight="1">
      <c r="A12" s="15" t="s">
        <v>166</v>
      </c>
      <c r="B12" s="15" t="s">
        <v>201</v>
      </c>
      <c r="C12" s="16">
        <v>75</v>
      </c>
      <c r="D12" s="16">
        <v>75</v>
      </c>
      <c r="E12" s="16">
        <v>0</v>
      </c>
      <c r="F12" s="17" t="s">
        <v>202</v>
      </c>
    </row>
    <row r="13" spans="1:6" ht="129" customHeight="1">
      <c r="A13" s="15" t="s">
        <v>166</v>
      </c>
      <c r="B13" s="15" t="s">
        <v>203</v>
      </c>
      <c r="C13" s="16">
        <v>208</v>
      </c>
      <c r="D13" s="16">
        <v>208</v>
      </c>
      <c r="E13" s="16">
        <v>0</v>
      </c>
      <c r="F13" s="17" t="s">
        <v>204</v>
      </c>
    </row>
    <row r="14" spans="1:6" ht="30" customHeight="1">
      <c r="A14" s="15" t="s">
        <v>167</v>
      </c>
      <c r="B14" s="15" t="s">
        <v>205</v>
      </c>
      <c r="C14" s="16">
        <v>130</v>
      </c>
      <c r="D14" s="16">
        <v>130</v>
      </c>
      <c r="E14" s="16">
        <v>0</v>
      </c>
      <c r="F14" s="17" t="s">
        <v>206</v>
      </c>
    </row>
    <row r="15" spans="1:6" ht="49.5" customHeight="1">
      <c r="A15" s="15" t="s">
        <v>167</v>
      </c>
      <c r="B15" s="15" t="s">
        <v>207</v>
      </c>
      <c r="C15" s="16">
        <v>50</v>
      </c>
      <c r="D15" s="16">
        <v>50</v>
      </c>
      <c r="E15" s="16">
        <v>0</v>
      </c>
      <c r="F15" s="17" t="s">
        <v>208</v>
      </c>
    </row>
    <row r="16" spans="1:6" ht="42.75" customHeight="1">
      <c r="A16" s="15" t="s">
        <v>168</v>
      </c>
      <c r="B16" s="15" t="s">
        <v>209</v>
      </c>
      <c r="C16" s="16">
        <v>184</v>
      </c>
      <c r="D16" s="16">
        <v>184</v>
      </c>
      <c r="E16" s="16">
        <v>0</v>
      </c>
      <c r="F16" s="17" t="s">
        <v>210</v>
      </c>
    </row>
    <row r="17" spans="1:6" ht="19.5" customHeight="1">
      <c r="A17" s="15" t="s">
        <v>168</v>
      </c>
      <c r="B17" s="15" t="s">
        <v>211</v>
      </c>
      <c r="C17" s="16">
        <v>40</v>
      </c>
      <c r="D17" s="16">
        <v>40</v>
      </c>
      <c r="E17" s="16">
        <v>0</v>
      </c>
      <c r="F17" s="17" t="s">
        <v>212</v>
      </c>
    </row>
    <row r="18" spans="1:6" ht="19.5" customHeight="1">
      <c r="A18" s="18"/>
      <c r="B18" s="18"/>
      <c r="C18" s="19"/>
      <c r="D18" s="19"/>
      <c r="E18" s="20"/>
      <c r="F18" s="21"/>
    </row>
    <row r="19" ht="25.5" customHeight="1">
      <c r="A19" s="22" t="s">
        <v>95</v>
      </c>
    </row>
    <row r="27" ht="11.25">
      <c r="E27" s="23"/>
    </row>
    <row r="28" ht="11.25">
      <c r="E28" s="23"/>
    </row>
  </sheetData>
  <sheetProtection formatCells="0" formatColumns="0" formatRows="0"/>
  <mergeCells count="3">
    <mergeCell ref="A6:A7"/>
    <mergeCell ref="B6:B7"/>
    <mergeCell ref="F6:F7"/>
  </mergeCells>
  <printOptions horizontalCentered="1"/>
  <pageMargins left="0.35" right="0.35" top="0.28" bottom="0.39" header="0.51" footer="0.51"/>
  <pageSetup fitToHeight="100" horizontalDpi="1200" verticalDpi="1200" orientation="landscape" paperSize="9" scale="85"/>
</worksheet>
</file>

<file path=xl/worksheets/sheet2.xml><?xml version="1.0" encoding="utf-8"?>
<worksheet xmlns="http://schemas.openxmlformats.org/spreadsheetml/2006/main" xmlns:r="http://schemas.openxmlformats.org/officeDocument/2006/relationships">
  <dimension ref="A1:D44"/>
  <sheetViews>
    <sheetView showGridLines="0" showZeros="0" workbookViewId="0" topLeftCell="A1">
      <selection activeCell="I15" sqref="I15"/>
    </sheetView>
  </sheetViews>
  <sheetFormatPr defaultColWidth="9.16015625" defaultRowHeight="11.25"/>
  <cols>
    <col min="1" max="1" width="38.33203125" style="22" customWidth="1"/>
    <col min="2" max="2" width="34" style="22" customWidth="1"/>
    <col min="3" max="3" width="45.33203125" style="22" customWidth="1"/>
    <col min="4" max="4" width="30.66015625" style="22" customWidth="1"/>
    <col min="5" max="7" width="9.16015625" style="0" customWidth="1"/>
    <col min="8" max="10" width="8.83203125" style="0" customWidth="1"/>
    <col min="11" max="11" width="22" style="0" customWidth="1"/>
    <col min="12" max="12" width="19.33203125" style="0" customWidth="1"/>
    <col min="13" max="13" width="9.33203125" style="0" customWidth="1"/>
    <col min="14" max="39" width="8.83203125" style="0" customWidth="1"/>
    <col min="40" max="40" width="10.5" style="0" customWidth="1"/>
  </cols>
  <sheetData>
    <row r="1" ht="15" customHeight="1">
      <c r="D1" s="106" t="s">
        <v>4</v>
      </c>
    </row>
    <row r="2" spans="1:4" ht="30.75" customHeight="1">
      <c r="A2" s="107" t="s">
        <v>5</v>
      </c>
      <c r="B2" s="107"/>
      <c r="C2" s="107"/>
      <c r="D2" s="107"/>
    </row>
    <row r="3" spans="1:4" ht="15" customHeight="1">
      <c r="A3" s="108" t="s">
        <v>6</v>
      </c>
      <c r="D3" s="106" t="s">
        <v>7</v>
      </c>
    </row>
    <row r="4" spans="1:4" ht="15" customHeight="1">
      <c r="A4" s="119" t="s">
        <v>8</v>
      </c>
      <c r="B4" s="119"/>
      <c r="C4" s="120" t="s">
        <v>9</v>
      </c>
      <c r="D4" s="120"/>
    </row>
    <row r="5" spans="1:4" ht="15" customHeight="1">
      <c r="A5" s="118" t="s">
        <v>10</v>
      </c>
      <c r="B5" s="118" t="s">
        <v>11</v>
      </c>
      <c r="C5" s="121" t="s">
        <v>12</v>
      </c>
      <c r="D5" s="121" t="s">
        <v>11</v>
      </c>
    </row>
    <row r="6" spans="1:4" s="38" customFormat="1" ht="15" customHeight="1">
      <c r="A6" s="113" t="s">
        <v>13</v>
      </c>
      <c r="B6" s="114"/>
      <c r="C6" s="122" t="str">
        <f>'[1]封面'!L6</f>
        <v>一般公共服务支出</v>
      </c>
      <c r="D6" s="123">
        <f>'[1]封面'!J6</f>
        <v>628.53</v>
      </c>
    </row>
    <row r="7" spans="1:4" s="38" customFormat="1" ht="15" customHeight="1">
      <c r="A7" s="113" t="s">
        <v>14</v>
      </c>
      <c r="B7" s="114">
        <v>5860.61</v>
      </c>
      <c r="C7" s="122" t="str">
        <f>'[1]封面'!L7</f>
        <v>  人力资源事务</v>
      </c>
      <c r="D7" s="123">
        <f>'[1]封面'!J7</f>
        <v>628.53</v>
      </c>
    </row>
    <row r="8" spans="1:4" s="38" customFormat="1" ht="15" customHeight="1">
      <c r="A8" s="113" t="s">
        <v>15</v>
      </c>
      <c r="B8" s="114">
        <v>0</v>
      </c>
      <c r="C8" s="122" t="str">
        <f>'[1]封面'!L8</f>
        <v>    一般行政管理事务（人力资源事务）</v>
      </c>
      <c r="D8" s="123">
        <f>'[1]封面'!J8</f>
        <v>27.63</v>
      </c>
    </row>
    <row r="9" spans="1:4" s="38" customFormat="1" ht="15" customHeight="1">
      <c r="A9" s="115" t="s">
        <v>16</v>
      </c>
      <c r="B9" s="114">
        <v>0</v>
      </c>
      <c r="C9" s="122" t="str">
        <f>'[1]封面'!L9</f>
        <v>    引进人才费用</v>
      </c>
      <c r="D9" s="123">
        <f>'[1]封面'!J9</f>
        <v>542</v>
      </c>
    </row>
    <row r="10" spans="1:4" s="38" customFormat="1" ht="15" customHeight="1">
      <c r="A10" s="115" t="s">
        <v>17</v>
      </c>
      <c r="B10" s="114">
        <v>0</v>
      </c>
      <c r="C10" s="122" t="str">
        <f>'[1]封面'!L10</f>
        <v>    其他人力资源事务支出</v>
      </c>
      <c r="D10" s="123">
        <f>'[1]封面'!J10</f>
        <v>58.9</v>
      </c>
    </row>
    <row r="11" spans="1:4" s="38" customFormat="1" ht="15" customHeight="1">
      <c r="A11" s="113" t="s">
        <v>18</v>
      </c>
      <c r="B11" s="114">
        <v>0</v>
      </c>
      <c r="C11" s="122" t="str">
        <f>'[1]封面'!L11</f>
        <v>社会保障和就业支出</v>
      </c>
      <c r="D11" s="123">
        <f>'[1]封面'!J11</f>
        <v>6485.53</v>
      </c>
    </row>
    <row r="12" spans="1:4" s="38" customFormat="1" ht="15" customHeight="1">
      <c r="A12" s="113" t="s">
        <v>19</v>
      </c>
      <c r="B12" s="114">
        <v>0</v>
      </c>
      <c r="C12" s="122" t="str">
        <f>'[1]封面'!L12</f>
        <v>  人力资源和社会保障管理事务</v>
      </c>
      <c r="D12" s="123">
        <f>'[1]封面'!J12</f>
        <v>5757.63</v>
      </c>
    </row>
    <row r="13" spans="1:4" ht="15" customHeight="1">
      <c r="A13" s="113"/>
      <c r="B13" s="114"/>
      <c r="C13" s="122" t="str">
        <f>'[1]封面'!L13</f>
        <v>    行政运行（人力资源和社会保障管理事务）</v>
      </c>
      <c r="D13" s="123">
        <f>'[1]封面'!J13</f>
        <v>2360.97</v>
      </c>
    </row>
    <row r="14" spans="1:4" ht="15" customHeight="1">
      <c r="A14" s="115"/>
      <c r="B14" s="114"/>
      <c r="C14" s="122" t="str">
        <f>'[1]封面'!L14</f>
        <v>    一般行政管理事务（人力资源和社会保障管理事务）</v>
      </c>
      <c r="D14" s="123">
        <f>'[1]封面'!J14</f>
        <v>325.77</v>
      </c>
    </row>
    <row r="15" spans="1:4" ht="15" customHeight="1">
      <c r="A15" s="113"/>
      <c r="B15" s="114"/>
      <c r="C15" s="122" t="str">
        <f>'[1]封面'!L15</f>
        <v>    就业管理事务</v>
      </c>
      <c r="D15" s="123">
        <f>'[1]封面'!J15</f>
        <v>514.89</v>
      </c>
    </row>
    <row r="16" spans="1:4" ht="15" customHeight="1">
      <c r="A16" s="113"/>
      <c r="B16" s="114"/>
      <c r="C16" s="122" t="str">
        <f>'[1]封面'!L16</f>
        <v>    信息化建设（人力资源和社会保障管理事务）</v>
      </c>
      <c r="D16" s="123">
        <f>'[1]封面'!J16</f>
        <v>0.42</v>
      </c>
    </row>
    <row r="17" spans="1:4" ht="15" customHeight="1">
      <c r="A17" s="113"/>
      <c r="B17" s="114"/>
      <c r="C17" s="122" t="str">
        <f>'[1]封面'!L17</f>
        <v>    社会保险经办机构</v>
      </c>
      <c r="D17" s="123">
        <f>'[1]封面'!J17</f>
        <v>1502.44</v>
      </c>
    </row>
    <row r="18" spans="1:4" ht="15" customHeight="1">
      <c r="A18" s="113"/>
      <c r="B18" s="114"/>
      <c r="C18" s="122" t="str">
        <f>'[1]封面'!L18</f>
        <v>    其他人力资源和社会保障管理事务支出</v>
      </c>
      <c r="D18" s="123">
        <f>'[1]封面'!J18</f>
        <v>1053.14</v>
      </c>
    </row>
    <row r="19" spans="1:4" ht="15" customHeight="1">
      <c r="A19" s="113"/>
      <c r="B19" s="114"/>
      <c r="C19" s="122" t="str">
        <f>'[1]封面'!L19</f>
        <v>  行政事业单位离退休</v>
      </c>
      <c r="D19" s="123">
        <f>'[1]封面'!J19</f>
        <v>666.35</v>
      </c>
    </row>
    <row r="20" spans="1:4" ht="15" customHeight="1">
      <c r="A20" s="113"/>
      <c r="B20" s="114"/>
      <c r="C20" s="122" t="str">
        <f>'[1]封面'!L20</f>
        <v>    事业单位离退休</v>
      </c>
      <c r="D20" s="123">
        <f>'[1]封面'!J20</f>
        <v>156.99</v>
      </c>
    </row>
    <row r="21" spans="1:4" ht="15" customHeight="1">
      <c r="A21" s="113"/>
      <c r="B21" s="114"/>
      <c r="C21" s="122" t="str">
        <f>'[1]封面'!L21</f>
        <v>    机关事业单位基本养老保险缴费支出</v>
      </c>
      <c r="D21" s="123">
        <f>'[1]封面'!J21</f>
        <v>279.67</v>
      </c>
    </row>
    <row r="22" spans="1:4" ht="15" customHeight="1">
      <c r="A22" s="113"/>
      <c r="B22" s="114"/>
      <c r="C22" s="122" t="str">
        <f>'[1]封面'!L22</f>
        <v>    机关事业单位职业年金缴费支出</v>
      </c>
      <c r="D22" s="123">
        <f>'[1]封面'!J22</f>
        <v>111.87</v>
      </c>
    </row>
    <row r="23" spans="1:4" ht="15" customHeight="1">
      <c r="A23" s="113"/>
      <c r="B23" s="114"/>
      <c r="C23" s="122" t="str">
        <f>'[1]封面'!L23</f>
        <v>    其他行政事业单位离退休支出</v>
      </c>
      <c r="D23" s="123">
        <f>'[1]封面'!J23</f>
        <v>117.82</v>
      </c>
    </row>
    <row r="24" spans="1:4" ht="15" customHeight="1">
      <c r="A24" s="113"/>
      <c r="B24" s="114"/>
      <c r="C24" s="122" t="str">
        <f>'[1]封面'!L24</f>
        <v>  退役安置</v>
      </c>
      <c r="D24" s="123">
        <f>'[1]封面'!J24</f>
        <v>41.78</v>
      </c>
    </row>
    <row r="25" spans="1:4" ht="15" customHeight="1">
      <c r="A25" s="113"/>
      <c r="B25" s="114"/>
      <c r="C25" s="122" t="str">
        <f>'[1]封面'!L25</f>
        <v>    军队转业干部安置</v>
      </c>
      <c r="D25" s="123">
        <f>'[1]封面'!J25</f>
        <v>41.78</v>
      </c>
    </row>
    <row r="26" spans="1:4" ht="15" customHeight="1">
      <c r="A26" s="113"/>
      <c r="B26" s="114"/>
      <c r="C26" s="122" t="str">
        <f>'[1]封面'!L26</f>
        <v>  其他社会保障和就业支出</v>
      </c>
      <c r="D26" s="123">
        <f>'[1]封面'!J26</f>
        <v>19.77</v>
      </c>
    </row>
    <row r="27" spans="1:4" ht="15" customHeight="1">
      <c r="A27" s="113"/>
      <c r="B27" s="114"/>
      <c r="C27" s="122" t="str">
        <f>'[1]封面'!L27</f>
        <v>    其他社会保障和就业支出</v>
      </c>
      <c r="D27" s="123">
        <f>'[1]封面'!J27</f>
        <v>19.77</v>
      </c>
    </row>
    <row r="28" spans="1:4" ht="15" customHeight="1">
      <c r="A28" s="113"/>
      <c r="B28" s="114"/>
      <c r="C28" s="122" t="str">
        <f>'[1]封面'!L28</f>
        <v>卫生健康支出</v>
      </c>
      <c r="D28" s="123">
        <f>'[1]封面'!J28</f>
        <v>187.54</v>
      </c>
    </row>
    <row r="29" spans="1:4" ht="15" customHeight="1">
      <c r="A29" s="113"/>
      <c r="B29" s="114"/>
      <c r="C29" s="122" t="str">
        <f>'[1]封面'!L29</f>
        <v>  行政事业单位医疗</v>
      </c>
      <c r="D29" s="123">
        <f>'[1]封面'!J29</f>
        <v>187.54</v>
      </c>
    </row>
    <row r="30" spans="1:4" ht="15" customHeight="1">
      <c r="A30" s="113"/>
      <c r="B30" s="114"/>
      <c r="C30" s="122" t="str">
        <f>'[1]封面'!L30</f>
        <v>    行政单位医疗</v>
      </c>
      <c r="D30" s="123">
        <f>'[1]封面'!J30</f>
        <v>43.2</v>
      </c>
    </row>
    <row r="31" spans="1:4" ht="15" customHeight="1">
      <c r="A31" s="113"/>
      <c r="B31" s="114"/>
      <c r="C31" s="122" t="str">
        <f>'[1]封面'!L31</f>
        <v>    事业单位医疗</v>
      </c>
      <c r="D31" s="123">
        <f>'[1]封面'!J31</f>
        <v>78.59</v>
      </c>
    </row>
    <row r="32" spans="1:4" ht="15" customHeight="1">
      <c r="A32" s="113"/>
      <c r="B32" s="114"/>
      <c r="C32" s="122" t="str">
        <f>'[1]封面'!L32</f>
        <v>    公务员医疗补助</v>
      </c>
      <c r="D32" s="123">
        <f>'[1]封面'!J32</f>
        <v>65.75</v>
      </c>
    </row>
    <row r="33" spans="1:4" ht="15" customHeight="1">
      <c r="A33" s="113"/>
      <c r="B33" s="114"/>
      <c r="C33" s="122" t="str">
        <f>'[1]封面'!L33</f>
        <v>住房保障支出</v>
      </c>
      <c r="D33" s="123">
        <f>'[1]封面'!J33</f>
        <v>342.97</v>
      </c>
    </row>
    <row r="34" spans="1:4" ht="15" customHeight="1">
      <c r="A34" s="113"/>
      <c r="B34" s="114"/>
      <c r="C34" s="122" t="str">
        <f>'[1]封面'!L34</f>
        <v>  住房改革支出</v>
      </c>
      <c r="D34" s="123">
        <f>'[1]封面'!J34</f>
        <v>342.97</v>
      </c>
    </row>
    <row r="35" spans="1:4" ht="15" customHeight="1">
      <c r="A35" s="113"/>
      <c r="B35" s="114"/>
      <c r="C35" s="122" t="str">
        <f>'[1]封面'!L35</f>
        <v>    住房公积金</v>
      </c>
      <c r="D35" s="123">
        <f>'[1]封面'!J35</f>
        <v>342.36</v>
      </c>
    </row>
    <row r="36" spans="1:4" ht="15" customHeight="1">
      <c r="A36" s="113"/>
      <c r="B36" s="114"/>
      <c r="C36" s="122" t="str">
        <f>'[1]封面'!L36</f>
        <v>    提租补贴</v>
      </c>
      <c r="D36" s="123">
        <f>'[1]封面'!J36</f>
        <v>0.61</v>
      </c>
    </row>
    <row r="37" spans="1:4" ht="15" customHeight="1">
      <c r="A37" s="113"/>
      <c r="B37" s="114"/>
      <c r="C37" s="122">
        <f>'[1]封面'!L40</f>
        <v>0</v>
      </c>
      <c r="D37" s="123">
        <f>'[1]封面'!J40</f>
        <v>0</v>
      </c>
    </row>
    <row r="38" spans="1:4" ht="15" customHeight="1">
      <c r="A38" s="118" t="s">
        <v>20</v>
      </c>
      <c r="B38" s="124" t="s">
        <v>21</v>
      </c>
      <c r="C38" s="121" t="s">
        <v>22</v>
      </c>
      <c r="D38" s="123">
        <v>7644.57</v>
      </c>
    </row>
    <row r="39" spans="1:4" ht="15" customHeight="1">
      <c r="A39" s="113" t="s">
        <v>23</v>
      </c>
      <c r="B39" s="114">
        <v>0</v>
      </c>
      <c r="C39" s="122" t="s">
        <v>24</v>
      </c>
      <c r="D39" s="123">
        <v>0</v>
      </c>
    </row>
    <row r="40" spans="1:4" ht="15" customHeight="1">
      <c r="A40" s="113" t="s">
        <v>25</v>
      </c>
      <c r="B40" s="114">
        <v>0</v>
      </c>
      <c r="C40" s="122" t="s">
        <v>26</v>
      </c>
      <c r="D40" s="123">
        <v>0</v>
      </c>
    </row>
    <row r="41" spans="1:4" ht="15" customHeight="1">
      <c r="A41" s="113" t="s">
        <v>27</v>
      </c>
      <c r="B41" s="114">
        <v>0</v>
      </c>
      <c r="C41" s="122"/>
      <c r="D41" s="125"/>
    </row>
    <row r="42" spans="1:4" ht="15" customHeight="1">
      <c r="A42" s="113" t="s">
        <v>28</v>
      </c>
      <c r="B42" s="114">
        <v>1783.96</v>
      </c>
      <c r="C42" s="122" t="s">
        <v>29</v>
      </c>
      <c r="D42" s="126">
        <f>B43-D38-D39-D40</f>
        <v>0</v>
      </c>
    </row>
    <row r="43" spans="1:4" ht="15" customHeight="1">
      <c r="A43" s="118" t="s">
        <v>30</v>
      </c>
      <c r="B43" s="114">
        <v>7644.57</v>
      </c>
      <c r="C43" s="121" t="s">
        <v>31</v>
      </c>
      <c r="D43" s="123">
        <v>7644.57</v>
      </c>
    </row>
    <row r="44" ht="15" customHeight="1">
      <c r="A44" s="22" t="s">
        <v>32</v>
      </c>
    </row>
    <row r="45" ht="19.5" customHeight="1"/>
    <row r="46" ht="19.5" customHeight="1"/>
  </sheetData>
  <sheetProtection formatCells="0" formatColumns="0" formatRows="0"/>
  <mergeCells count="2">
    <mergeCell ref="A2:D2"/>
    <mergeCell ref="C4:D4"/>
  </mergeCells>
  <printOptions horizontalCentered="1"/>
  <pageMargins left="0.59" right="0.59" top="0.31" bottom="0.24" header="0" footer="0"/>
  <pageSetup horizontalDpi="1200" verticalDpi="1200" orientation="landscape" paperSize="9"/>
</worksheet>
</file>

<file path=xl/worksheets/sheet3.xml><?xml version="1.0" encoding="utf-8"?>
<worksheet xmlns="http://schemas.openxmlformats.org/spreadsheetml/2006/main" xmlns:r="http://schemas.openxmlformats.org/officeDocument/2006/relationships">
  <dimension ref="A1:D41"/>
  <sheetViews>
    <sheetView showGridLines="0" showZeros="0" tabSelected="1" workbookViewId="0" topLeftCell="A25">
      <selection activeCell="J14" sqref="J14"/>
    </sheetView>
  </sheetViews>
  <sheetFormatPr defaultColWidth="9.16015625" defaultRowHeight="11.25"/>
  <cols>
    <col min="1" max="1" width="38.33203125" style="22" customWidth="1"/>
    <col min="2" max="2" width="27.16015625" style="22" customWidth="1"/>
    <col min="3" max="3" width="48" style="22" customWidth="1"/>
    <col min="4" max="4" width="30.66015625" style="22" customWidth="1"/>
    <col min="5" max="7" width="9.16015625" style="0" customWidth="1"/>
    <col min="8" max="10" width="8.83203125" style="0" customWidth="1"/>
    <col min="11" max="11" width="22" style="0" customWidth="1"/>
    <col min="12" max="12" width="19.33203125" style="0" customWidth="1"/>
    <col min="13" max="13" width="9.33203125" style="0" customWidth="1"/>
    <col min="14" max="39" width="8.83203125" style="0" customWidth="1"/>
    <col min="40" max="40" width="10.5" style="0" customWidth="1"/>
  </cols>
  <sheetData>
    <row r="1" ht="19.5" customHeight="1">
      <c r="D1" s="106" t="s">
        <v>33</v>
      </c>
    </row>
    <row r="2" spans="1:4" ht="28.5" customHeight="1">
      <c r="A2" s="107" t="s">
        <v>34</v>
      </c>
      <c r="B2" s="107"/>
      <c r="C2" s="107"/>
      <c r="D2" s="107"/>
    </row>
    <row r="3" spans="1:4" ht="15" customHeight="1">
      <c r="A3" s="108" t="s">
        <v>6</v>
      </c>
      <c r="D3" s="106" t="s">
        <v>7</v>
      </c>
    </row>
    <row r="4" spans="1:4" ht="16.5" customHeight="1">
      <c r="A4" s="109" t="s">
        <v>35</v>
      </c>
      <c r="B4" s="110"/>
      <c r="C4" s="61" t="s">
        <v>36</v>
      </c>
      <c r="D4" s="61"/>
    </row>
    <row r="5" spans="1:4" ht="15.75" customHeight="1">
      <c r="A5" s="111" t="s">
        <v>37</v>
      </c>
      <c r="B5" s="111" t="s">
        <v>38</v>
      </c>
      <c r="C5" s="111" t="s">
        <v>37</v>
      </c>
      <c r="D5" s="112" t="s">
        <v>38</v>
      </c>
    </row>
    <row r="6" spans="1:4" s="38" customFormat="1" ht="15.75" customHeight="1">
      <c r="A6" s="113" t="s">
        <v>13</v>
      </c>
      <c r="B6" s="114"/>
      <c r="C6" s="113" t="str">
        <f>'[1]封面'!L6</f>
        <v>一般公共服务支出</v>
      </c>
      <c r="D6" s="114">
        <f>'[1]封面'!M6</f>
        <v>10</v>
      </c>
    </row>
    <row r="7" spans="1:4" s="38" customFormat="1" ht="15.75" customHeight="1">
      <c r="A7" s="113" t="s">
        <v>14</v>
      </c>
      <c r="B7" s="114">
        <v>5860.61</v>
      </c>
      <c r="C7" s="113" t="str">
        <f>'[1]封面'!L7</f>
        <v>  人力资源事务</v>
      </c>
      <c r="D7" s="114">
        <f>'[1]封面'!M7</f>
        <v>10</v>
      </c>
    </row>
    <row r="8" spans="1:4" s="38" customFormat="1" ht="15.75" customHeight="1">
      <c r="A8" s="113" t="s">
        <v>15</v>
      </c>
      <c r="B8" s="114">
        <v>0</v>
      </c>
      <c r="C8" s="113" t="str">
        <f>'[1]封面'!L8</f>
        <v>    一般行政管理事务（人力资源事务）</v>
      </c>
      <c r="D8" s="114">
        <f>'[1]封面'!M8</f>
        <v>10</v>
      </c>
    </row>
    <row r="9" spans="1:4" ht="15.75" customHeight="1">
      <c r="A9" s="113"/>
      <c r="B9" s="114"/>
      <c r="C9" s="113" t="str">
        <f>'[1]封面'!L9</f>
        <v>    引进人才费用</v>
      </c>
      <c r="D9" s="114">
        <f>'[1]封面'!M9</f>
        <v>0</v>
      </c>
    </row>
    <row r="10" spans="1:4" ht="15.75" customHeight="1">
      <c r="A10" s="113"/>
      <c r="B10" s="114"/>
      <c r="C10" s="113" t="str">
        <f>'[1]封面'!L10</f>
        <v>    其他人力资源事务支出</v>
      </c>
      <c r="D10" s="114">
        <f>'[1]封面'!M10</f>
        <v>0</v>
      </c>
    </row>
    <row r="11" spans="1:4" ht="15.75" customHeight="1">
      <c r="A11" s="113"/>
      <c r="B11" s="114"/>
      <c r="C11" s="113" t="str">
        <f>'[1]封面'!L11</f>
        <v>社会保障和就业支出</v>
      </c>
      <c r="D11" s="114">
        <f>'[1]封面'!M11</f>
        <v>5320.1</v>
      </c>
    </row>
    <row r="12" spans="1:4" ht="15.75" customHeight="1">
      <c r="A12" s="115"/>
      <c r="B12" s="114"/>
      <c r="C12" s="113" t="str">
        <f>'[1]封面'!L12</f>
        <v>  人力资源和社会保障管理事务</v>
      </c>
      <c r="D12" s="114">
        <f>'[1]封面'!M12</f>
        <v>4707.52</v>
      </c>
    </row>
    <row r="13" spans="1:4" ht="15.75" customHeight="1">
      <c r="A13" s="113"/>
      <c r="B13" s="114"/>
      <c r="C13" s="113" t="str">
        <f>'[1]封面'!L13</f>
        <v>    行政运行（人力资源和社会保障管理事务）</v>
      </c>
      <c r="D13" s="114">
        <f>'[1]封面'!M13</f>
        <v>2274.97</v>
      </c>
    </row>
    <row r="14" spans="1:4" ht="15.75" customHeight="1">
      <c r="A14" s="115"/>
      <c r="B14" s="114"/>
      <c r="C14" s="113" t="str">
        <f>'[1]封面'!L14</f>
        <v>    一般行政管理事务（人力资源和社会保障管理事务）</v>
      </c>
      <c r="D14" s="114">
        <f>'[1]封面'!M14</f>
        <v>293</v>
      </c>
    </row>
    <row r="15" spans="1:4" ht="15.75" customHeight="1">
      <c r="A15" s="113"/>
      <c r="B15" s="114"/>
      <c r="C15" s="113" t="str">
        <f>'[1]封面'!L15</f>
        <v>    就业管理事务</v>
      </c>
      <c r="D15" s="114">
        <f>'[1]封面'!M15</f>
        <v>377.35</v>
      </c>
    </row>
    <row r="16" spans="1:4" ht="15.75" customHeight="1">
      <c r="A16" s="113"/>
      <c r="B16" s="114"/>
      <c r="C16" s="113" t="str">
        <f>'[1]封面'!L16</f>
        <v>    信息化建设（人力资源和社会保障管理事务）</v>
      </c>
      <c r="D16" s="114">
        <f>'[1]封面'!M16</f>
        <v>0</v>
      </c>
    </row>
    <row r="17" spans="1:4" ht="15.75" customHeight="1">
      <c r="A17" s="113"/>
      <c r="B17" s="114"/>
      <c r="C17" s="113" t="str">
        <f>'[1]封面'!L17</f>
        <v>    社会保险经办机构</v>
      </c>
      <c r="D17" s="114">
        <f>'[1]封面'!M17</f>
        <v>1428.2</v>
      </c>
    </row>
    <row r="18" spans="1:4" ht="15.75" customHeight="1">
      <c r="A18" s="113"/>
      <c r="B18" s="114"/>
      <c r="C18" s="113" t="str">
        <f>'[1]封面'!L18</f>
        <v>    其他人力资源和社会保障管理事务支出</v>
      </c>
      <c r="D18" s="114">
        <f>'[1]封面'!M18</f>
        <v>334</v>
      </c>
    </row>
    <row r="19" spans="1:4" ht="15.75" customHeight="1">
      <c r="A19" s="113"/>
      <c r="B19" s="114"/>
      <c r="C19" s="113" t="str">
        <f>'[1]封面'!L19</f>
        <v>  行政事业单位离退休</v>
      </c>
      <c r="D19" s="114">
        <f>'[1]封面'!M19</f>
        <v>612.58</v>
      </c>
    </row>
    <row r="20" spans="1:4" ht="15.75" customHeight="1">
      <c r="A20" s="113"/>
      <c r="B20" s="114"/>
      <c r="C20" s="113" t="str">
        <f>'[1]封面'!L20</f>
        <v>    事业单位离退休</v>
      </c>
      <c r="D20" s="114">
        <f>'[1]封面'!M20</f>
        <v>132.54</v>
      </c>
    </row>
    <row r="21" spans="1:4" ht="15.75" customHeight="1">
      <c r="A21" s="113"/>
      <c r="B21" s="114"/>
      <c r="C21" s="113" t="str">
        <f>'[1]封面'!L21</f>
        <v>    机关事业单位基本养老保险缴费支出</v>
      </c>
      <c r="D21" s="114">
        <f>'[1]封面'!M21</f>
        <v>279.67</v>
      </c>
    </row>
    <row r="22" spans="1:4" ht="15.75" customHeight="1">
      <c r="A22" s="113"/>
      <c r="B22" s="114"/>
      <c r="C22" s="113" t="str">
        <f>'[1]封面'!L22</f>
        <v>    机关事业单位职业年金缴费支出</v>
      </c>
      <c r="D22" s="114">
        <f>'[1]封面'!M22</f>
        <v>111.87</v>
      </c>
    </row>
    <row r="23" spans="1:4" ht="15.75" customHeight="1">
      <c r="A23" s="113"/>
      <c r="B23" s="114"/>
      <c r="C23" s="113" t="str">
        <f>'[1]封面'!L23</f>
        <v>    其他行政事业单位离退休支出</v>
      </c>
      <c r="D23" s="114">
        <f>'[1]封面'!M23</f>
        <v>88.5</v>
      </c>
    </row>
    <row r="24" spans="1:4" ht="15.75" customHeight="1">
      <c r="A24" s="113"/>
      <c r="B24" s="114"/>
      <c r="C24" s="113" t="str">
        <f>'[1]封面'!L24</f>
        <v>  退役安置</v>
      </c>
      <c r="D24" s="114">
        <f>'[1]封面'!M24</f>
        <v>0</v>
      </c>
    </row>
    <row r="25" spans="1:4" ht="15.75" customHeight="1">
      <c r="A25" s="113"/>
      <c r="B25" s="114"/>
      <c r="C25" s="113" t="str">
        <f>'[1]封面'!L25</f>
        <v>    军队转业干部安置</v>
      </c>
      <c r="D25" s="114">
        <f>'[1]封面'!M25</f>
        <v>0</v>
      </c>
    </row>
    <row r="26" spans="1:4" ht="15.75" customHeight="1">
      <c r="A26" s="113"/>
      <c r="B26" s="114"/>
      <c r="C26" s="113" t="str">
        <f>'[1]封面'!L26</f>
        <v>  其他社会保障和就业支出</v>
      </c>
      <c r="D26" s="114">
        <f>'[1]封面'!M26</f>
        <v>0</v>
      </c>
    </row>
    <row r="27" spans="1:4" ht="15.75" customHeight="1">
      <c r="A27" s="113"/>
      <c r="B27" s="114"/>
      <c r="C27" s="113" t="str">
        <f>'[1]封面'!L27</f>
        <v>    其他社会保障和就业支出</v>
      </c>
      <c r="D27" s="114">
        <f>'[1]封面'!M27</f>
        <v>0</v>
      </c>
    </row>
    <row r="28" spans="1:4" ht="15.75" customHeight="1">
      <c r="A28" s="113"/>
      <c r="B28" s="114"/>
      <c r="C28" s="113" t="str">
        <f>'[1]封面'!L28</f>
        <v>卫生健康支出</v>
      </c>
      <c r="D28" s="114">
        <f>'[1]封面'!M28</f>
        <v>187.54</v>
      </c>
    </row>
    <row r="29" spans="1:4" ht="15.75" customHeight="1">
      <c r="A29" s="113"/>
      <c r="B29" s="114"/>
      <c r="C29" s="113" t="str">
        <f>'[1]封面'!L29</f>
        <v>  行政事业单位医疗</v>
      </c>
      <c r="D29" s="114">
        <f>'[1]封面'!M29</f>
        <v>187.54</v>
      </c>
    </row>
    <row r="30" spans="1:4" ht="15.75" customHeight="1">
      <c r="A30" s="113"/>
      <c r="B30" s="114"/>
      <c r="C30" s="113" t="str">
        <f>'[1]封面'!L30</f>
        <v>    行政单位医疗</v>
      </c>
      <c r="D30" s="114">
        <f>'[1]封面'!M30</f>
        <v>43.2</v>
      </c>
    </row>
    <row r="31" spans="1:4" ht="15.75" customHeight="1">
      <c r="A31" s="113"/>
      <c r="B31" s="114"/>
      <c r="C31" s="113" t="str">
        <f>'[1]封面'!L31</f>
        <v>    事业单位医疗</v>
      </c>
      <c r="D31" s="114">
        <f>'[1]封面'!M31</f>
        <v>78.59</v>
      </c>
    </row>
    <row r="32" spans="1:4" ht="15.75" customHeight="1">
      <c r="A32" s="113"/>
      <c r="B32" s="114"/>
      <c r="C32" s="113" t="str">
        <f>'[1]封面'!L32</f>
        <v>    公务员医疗补助</v>
      </c>
      <c r="D32" s="114">
        <f>'[1]封面'!M32</f>
        <v>65.75</v>
      </c>
    </row>
    <row r="33" spans="1:4" ht="15.75" customHeight="1">
      <c r="A33" s="113"/>
      <c r="B33" s="114"/>
      <c r="C33" s="113" t="str">
        <f>'[1]封面'!L33</f>
        <v>住房保障支出</v>
      </c>
      <c r="D33" s="114">
        <f>'[1]封面'!M33</f>
        <v>342.97</v>
      </c>
    </row>
    <row r="34" spans="1:4" ht="15.75" customHeight="1">
      <c r="A34" s="113"/>
      <c r="B34" s="114"/>
      <c r="C34" s="113" t="str">
        <f>'[1]封面'!L34</f>
        <v>  住房改革支出</v>
      </c>
      <c r="D34" s="114">
        <f>'[1]封面'!M34</f>
        <v>342.97</v>
      </c>
    </row>
    <row r="35" spans="1:4" ht="15.75" customHeight="1">
      <c r="A35" s="113"/>
      <c r="B35" s="114"/>
      <c r="C35" s="113" t="str">
        <f>'[1]封面'!L35</f>
        <v>    住房公积金</v>
      </c>
      <c r="D35" s="114">
        <f>'[1]封面'!M35</f>
        <v>342.36</v>
      </c>
    </row>
    <row r="36" spans="1:4" ht="15.75" customHeight="1">
      <c r="A36" s="113"/>
      <c r="B36" s="114"/>
      <c r="C36" s="113" t="str">
        <f>'[1]封面'!L36</f>
        <v>    提租补贴</v>
      </c>
      <c r="D36" s="114">
        <f>'[1]封面'!M36</f>
        <v>0.61</v>
      </c>
    </row>
    <row r="37" spans="1:4" ht="17.25" customHeight="1">
      <c r="A37" s="113"/>
      <c r="B37" s="114"/>
      <c r="C37" s="113">
        <f>'[1]封面'!L37</f>
        <v>0</v>
      </c>
      <c r="D37" s="114">
        <f>'[1]封面'!M37</f>
        <v>0</v>
      </c>
    </row>
    <row r="38" spans="1:4" ht="17.25" customHeight="1">
      <c r="A38" s="113"/>
      <c r="B38" s="114"/>
      <c r="C38" s="113">
        <f>'[1]封面'!L38</f>
        <v>0</v>
      </c>
      <c r="D38" s="114">
        <f>'[1]封面'!M38</f>
        <v>0</v>
      </c>
    </row>
    <row r="39" spans="1:4" ht="15" customHeight="1">
      <c r="A39" s="113"/>
      <c r="B39" s="114"/>
      <c r="C39" s="113">
        <f>'[1]封面'!L44</f>
        <v>0</v>
      </c>
      <c r="D39" s="114">
        <f>'[1]封面'!M44</f>
        <v>0</v>
      </c>
    </row>
    <row r="40" spans="1:4" ht="15.75" customHeight="1">
      <c r="A40" s="113"/>
      <c r="B40" s="116"/>
      <c r="C40" s="113"/>
      <c r="D40" s="117"/>
    </row>
    <row r="41" spans="1:4" ht="15.75" customHeight="1">
      <c r="A41" s="118" t="s">
        <v>30</v>
      </c>
      <c r="B41" s="117">
        <f>B6+B7</f>
        <v>5860.61</v>
      </c>
      <c r="C41" s="118" t="s">
        <v>31</v>
      </c>
      <c r="D41" s="114">
        <f>B41</f>
        <v>5860.61</v>
      </c>
    </row>
    <row r="45" ht="19.5" customHeight="1"/>
    <row r="46" ht="19.5" customHeight="1"/>
    <row r="47" ht="19.5" customHeight="1"/>
  </sheetData>
  <sheetProtection formatCells="0" formatColumns="0" formatRows="0"/>
  <mergeCells count="2">
    <mergeCell ref="A2:D2"/>
    <mergeCell ref="C4:D4"/>
  </mergeCells>
  <printOptions horizontalCentered="1"/>
  <pageMargins left="0.59" right="0.59" top="0.79" bottom="0.79" header="0" footer="0"/>
  <pageSetup horizontalDpi="1200" verticalDpi="1200" orientation="landscape" paperSize="9"/>
</worksheet>
</file>

<file path=xl/worksheets/sheet4.xml><?xml version="1.0" encoding="utf-8"?>
<worksheet xmlns="http://schemas.openxmlformats.org/spreadsheetml/2006/main" xmlns:r="http://schemas.openxmlformats.org/officeDocument/2006/relationships">
  <dimension ref="A1:F33"/>
  <sheetViews>
    <sheetView showGridLines="0" showZeros="0" workbookViewId="0" topLeftCell="A1">
      <selection activeCell="H18" sqref="H18"/>
    </sheetView>
  </sheetViews>
  <sheetFormatPr defaultColWidth="9.16015625" defaultRowHeight="11.25"/>
  <cols>
    <col min="1" max="1" width="12.33203125" style="0" customWidth="1"/>
    <col min="2" max="2" width="38.5" style="0" customWidth="1"/>
    <col min="3" max="3" width="17" style="0" customWidth="1"/>
    <col min="4" max="4" width="17.16015625" style="0" customWidth="1"/>
    <col min="5" max="5" width="17" style="0" customWidth="1"/>
    <col min="6" max="6" width="18.5" style="0" customWidth="1"/>
  </cols>
  <sheetData>
    <row r="1" spans="1:6" ht="19.5" customHeight="1">
      <c r="A1" s="74"/>
      <c r="B1" s="74"/>
      <c r="C1" s="40"/>
      <c r="D1" s="40"/>
      <c r="E1" s="40"/>
      <c r="F1" s="41" t="s">
        <v>39</v>
      </c>
    </row>
    <row r="2" spans="1:6" ht="24" customHeight="1">
      <c r="A2" s="42" t="s">
        <v>40</v>
      </c>
      <c r="B2" s="42"/>
      <c r="C2" s="58"/>
      <c r="D2" s="58"/>
      <c r="E2" s="58"/>
      <c r="F2" s="58"/>
    </row>
    <row r="3" spans="1:6" ht="19.5" customHeight="1">
      <c r="A3" s="77" t="s">
        <v>6</v>
      </c>
      <c r="B3" s="78"/>
      <c r="C3" s="44"/>
      <c r="D3" s="44"/>
      <c r="E3" s="44"/>
      <c r="F3" s="73" t="s">
        <v>7</v>
      </c>
    </row>
    <row r="4" spans="1:6" s="38" customFormat="1" ht="15.75" customHeight="1">
      <c r="A4" s="92" t="s">
        <v>41</v>
      </c>
      <c r="B4" s="93" t="s">
        <v>42</v>
      </c>
      <c r="C4" s="93" t="s">
        <v>43</v>
      </c>
      <c r="D4" s="94" t="s">
        <v>44</v>
      </c>
      <c r="E4" s="94" t="s">
        <v>45</v>
      </c>
      <c r="F4" s="95" t="s">
        <v>46</v>
      </c>
    </row>
    <row r="5" spans="1:6" s="38" customFormat="1" ht="15.75" customHeight="1">
      <c r="A5" s="96"/>
      <c r="B5" s="93"/>
      <c r="C5" s="93"/>
      <c r="D5" s="97"/>
      <c r="E5" s="97"/>
      <c r="F5" s="98"/>
    </row>
    <row r="6" spans="1:6" ht="15.75" customHeight="1">
      <c r="A6" s="99"/>
      <c r="B6" s="93"/>
      <c r="C6" s="94"/>
      <c r="D6" s="100"/>
      <c r="E6" s="100"/>
      <c r="F6" s="101"/>
    </row>
    <row r="7" spans="1:6" ht="15.75" customHeight="1">
      <c r="A7" s="102"/>
      <c r="B7" s="103" t="s">
        <v>43</v>
      </c>
      <c r="C7" s="104">
        <v>5860.61</v>
      </c>
      <c r="D7" s="104">
        <v>4670.61</v>
      </c>
      <c r="E7" s="104">
        <v>1190</v>
      </c>
      <c r="F7" s="105"/>
    </row>
    <row r="8" spans="1:6" ht="15.75" customHeight="1">
      <c r="A8" s="102" t="s">
        <v>47</v>
      </c>
      <c r="B8" s="103" t="s">
        <v>48</v>
      </c>
      <c r="C8" s="104">
        <v>10</v>
      </c>
      <c r="D8" s="104">
        <v>0</v>
      </c>
      <c r="E8" s="104">
        <v>10</v>
      </c>
      <c r="F8" s="105"/>
    </row>
    <row r="9" spans="1:6" ht="15.75" customHeight="1">
      <c r="A9" s="102" t="s">
        <v>49</v>
      </c>
      <c r="B9" s="103" t="s">
        <v>50</v>
      </c>
      <c r="C9" s="104">
        <v>10</v>
      </c>
      <c r="D9" s="104">
        <v>0</v>
      </c>
      <c r="E9" s="104">
        <v>10</v>
      </c>
      <c r="F9" s="105"/>
    </row>
    <row r="10" spans="1:6" ht="15.75" customHeight="1">
      <c r="A10" s="102" t="s">
        <v>51</v>
      </c>
      <c r="B10" s="103" t="s">
        <v>52</v>
      </c>
      <c r="C10" s="104">
        <v>10</v>
      </c>
      <c r="D10" s="104">
        <v>0</v>
      </c>
      <c r="E10" s="104">
        <v>10</v>
      </c>
      <c r="F10" s="105"/>
    </row>
    <row r="11" spans="1:6" ht="15.75" customHeight="1">
      <c r="A11" s="102" t="s">
        <v>53</v>
      </c>
      <c r="B11" s="103" t="s">
        <v>54</v>
      </c>
      <c r="C11" s="104">
        <v>5320.1</v>
      </c>
      <c r="D11" s="104">
        <v>4140.1</v>
      </c>
      <c r="E11" s="104">
        <v>1180</v>
      </c>
      <c r="F11" s="105"/>
    </row>
    <row r="12" spans="1:6" ht="15.75" customHeight="1">
      <c r="A12" s="102" t="s">
        <v>55</v>
      </c>
      <c r="B12" s="103" t="s">
        <v>56</v>
      </c>
      <c r="C12" s="104">
        <v>4707.52</v>
      </c>
      <c r="D12" s="104">
        <v>3616.02</v>
      </c>
      <c r="E12" s="104">
        <v>1091.5</v>
      </c>
      <c r="F12" s="105"/>
    </row>
    <row r="13" spans="1:6" ht="15.75" customHeight="1">
      <c r="A13" s="102" t="s">
        <v>57</v>
      </c>
      <c r="B13" s="103" t="s">
        <v>58</v>
      </c>
      <c r="C13" s="104">
        <v>2274.97</v>
      </c>
      <c r="D13" s="104">
        <v>2274.97</v>
      </c>
      <c r="E13" s="104">
        <v>0</v>
      </c>
      <c r="F13" s="105"/>
    </row>
    <row r="14" spans="1:6" ht="15.75" customHeight="1">
      <c r="A14" s="102" t="s">
        <v>59</v>
      </c>
      <c r="B14" s="103" t="s">
        <v>60</v>
      </c>
      <c r="C14" s="104">
        <v>293</v>
      </c>
      <c r="D14" s="104">
        <v>0</v>
      </c>
      <c r="E14" s="104">
        <v>293</v>
      </c>
      <c r="F14" s="105"/>
    </row>
    <row r="15" spans="1:6" ht="15.75" customHeight="1">
      <c r="A15" s="102" t="s">
        <v>61</v>
      </c>
      <c r="B15" s="103" t="s">
        <v>62</v>
      </c>
      <c r="C15" s="104">
        <v>2.01</v>
      </c>
      <c r="D15" s="104">
        <v>2.01</v>
      </c>
      <c r="E15" s="104">
        <v>0</v>
      </c>
      <c r="F15" s="105"/>
    </row>
    <row r="16" spans="1:6" ht="15.75" customHeight="1">
      <c r="A16" s="102" t="s">
        <v>61</v>
      </c>
      <c r="B16" s="103" t="s">
        <v>62</v>
      </c>
      <c r="C16" s="104">
        <v>375.34</v>
      </c>
      <c r="D16" s="104">
        <v>151.34</v>
      </c>
      <c r="E16" s="104">
        <v>224</v>
      </c>
      <c r="F16" s="105"/>
    </row>
    <row r="17" spans="1:6" ht="15.75" customHeight="1">
      <c r="A17" s="102" t="s">
        <v>63</v>
      </c>
      <c r="B17" s="103" t="s">
        <v>64</v>
      </c>
      <c r="C17" s="104">
        <v>1428.2</v>
      </c>
      <c r="D17" s="104">
        <v>1187.7</v>
      </c>
      <c r="E17" s="104">
        <v>240.5</v>
      </c>
      <c r="F17" s="105"/>
    </row>
    <row r="18" spans="1:6" ht="15.75" customHeight="1">
      <c r="A18" s="102" t="s">
        <v>65</v>
      </c>
      <c r="B18" s="103" t="s">
        <v>66</v>
      </c>
      <c r="C18" s="104">
        <v>334</v>
      </c>
      <c r="D18" s="104">
        <v>0</v>
      </c>
      <c r="E18" s="104">
        <v>334</v>
      </c>
      <c r="F18" s="105"/>
    </row>
    <row r="19" spans="1:6" ht="15.75" customHeight="1">
      <c r="A19" s="102" t="s">
        <v>67</v>
      </c>
      <c r="B19" s="103" t="s">
        <v>68</v>
      </c>
      <c r="C19" s="104">
        <v>612.58</v>
      </c>
      <c r="D19" s="104">
        <v>524.08</v>
      </c>
      <c r="E19" s="104">
        <v>88.5</v>
      </c>
      <c r="F19" s="105"/>
    </row>
    <row r="20" spans="1:6" ht="15.75" customHeight="1">
      <c r="A20" s="102" t="s">
        <v>69</v>
      </c>
      <c r="B20" s="103" t="s">
        <v>70</v>
      </c>
      <c r="C20" s="104">
        <v>132.54</v>
      </c>
      <c r="D20" s="104">
        <v>132.54</v>
      </c>
      <c r="E20" s="104">
        <v>0</v>
      </c>
      <c r="F20" s="105"/>
    </row>
    <row r="21" spans="1:6" ht="15.75" customHeight="1">
      <c r="A21" s="102" t="s">
        <v>71</v>
      </c>
      <c r="B21" s="103" t="s">
        <v>72</v>
      </c>
      <c r="C21" s="104">
        <v>279.67</v>
      </c>
      <c r="D21" s="104">
        <v>279.67</v>
      </c>
      <c r="E21" s="104">
        <v>0</v>
      </c>
      <c r="F21" s="105"/>
    </row>
    <row r="22" spans="1:6" ht="15.75" customHeight="1">
      <c r="A22" s="102" t="s">
        <v>73</v>
      </c>
      <c r="B22" s="103" t="s">
        <v>74</v>
      </c>
      <c r="C22" s="104">
        <v>111.87</v>
      </c>
      <c r="D22" s="104">
        <v>111.87</v>
      </c>
      <c r="E22" s="104">
        <v>0</v>
      </c>
      <c r="F22" s="105"/>
    </row>
    <row r="23" spans="1:6" ht="15.75" customHeight="1">
      <c r="A23" s="102" t="s">
        <v>75</v>
      </c>
      <c r="B23" s="103" t="s">
        <v>76</v>
      </c>
      <c r="C23" s="104">
        <v>88.5</v>
      </c>
      <c r="D23" s="104">
        <v>0</v>
      </c>
      <c r="E23" s="104">
        <v>88.5</v>
      </c>
      <c r="F23" s="105"/>
    </row>
    <row r="24" spans="1:6" ht="15.75" customHeight="1">
      <c r="A24" s="102" t="s">
        <v>77</v>
      </c>
      <c r="B24" s="103" t="s">
        <v>78</v>
      </c>
      <c r="C24" s="104">
        <v>187.54</v>
      </c>
      <c r="D24" s="104">
        <v>187.54</v>
      </c>
      <c r="E24" s="104">
        <v>0</v>
      </c>
      <c r="F24" s="105"/>
    </row>
    <row r="25" spans="1:6" ht="15.75" customHeight="1">
      <c r="A25" s="102" t="s">
        <v>79</v>
      </c>
      <c r="B25" s="103" t="s">
        <v>80</v>
      </c>
      <c r="C25" s="104">
        <v>187.54</v>
      </c>
      <c r="D25" s="104">
        <v>187.54</v>
      </c>
      <c r="E25" s="104">
        <v>0</v>
      </c>
      <c r="F25" s="105"/>
    </row>
    <row r="26" spans="1:6" ht="15.75" customHeight="1">
      <c r="A26" s="102" t="s">
        <v>81</v>
      </c>
      <c r="B26" s="103" t="s">
        <v>82</v>
      </c>
      <c r="C26" s="104">
        <v>43.2</v>
      </c>
      <c r="D26" s="104">
        <v>43.2</v>
      </c>
      <c r="E26" s="104">
        <v>0</v>
      </c>
      <c r="F26" s="105"/>
    </row>
    <row r="27" spans="1:6" ht="20.25" customHeight="1">
      <c r="A27" s="102" t="s">
        <v>83</v>
      </c>
      <c r="B27" s="103" t="s">
        <v>84</v>
      </c>
      <c r="C27" s="104">
        <v>78.59</v>
      </c>
      <c r="D27" s="104">
        <v>78.59</v>
      </c>
      <c r="E27" s="104">
        <v>0</v>
      </c>
      <c r="F27" s="105"/>
    </row>
    <row r="28" spans="1:6" ht="15.75" customHeight="1">
      <c r="A28" s="102" t="s">
        <v>85</v>
      </c>
      <c r="B28" s="103" t="s">
        <v>86</v>
      </c>
      <c r="C28" s="104">
        <v>65.75</v>
      </c>
      <c r="D28" s="104">
        <v>65.75</v>
      </c>
      <c r="E28" s="104">
        <v>0</v>
      </c>
      <c r="F28" s="105"/>
    </row>
    <row r="29" spans="1:6" ht="15.75" customHeight="1">
      <c r="A29" s="102" t="s">
        <v>87</v>
      </c>
      <c r="B29" s="103" t="s">
        <v>88</v>
      </c>
      <c r="C29" s="104">
        <v>342.97</v>
      </c>
      <c r="D29" s="104">
        <v>342.97</v>
      </c>
      <c r="E29" s="104">
        <v>0</v>
      </c>
      <c r="F29" s="105"/>
    </row>
    <row r="30" spans="1:6" ht="15.75" customHeight="1">
      <c r="A30" s="102" t="s">
        <v>89</v>
      </c>
      <c r="B30" s="103" t="s">
        <v>90</v>
      </c>
      <c r="C30" s="104">
        <v>342.97</v>
      </c>
      <c r="D30" s="104">
        <v>342.97</v>
      </c>
      <c r="E30" s="104">
        <v>0</v>
      </c>
      <c r="F30" s="105"/>
    </row>
    <row r="31" spans="1:6" ht="26.25" customHeight="1">
      <c r="A31" s="102" t="s">
        <v>91</v>
      </c>
      <c r="B31" s="103" t="s">
        <v>92</v>
      </c>
      <c r="C31" s="104">
        <v>342.36</v>
      </c>
      <c r="D31" s="104">
        <v>342.36</v>
      </c>
      <c r="E31" s="104">
        <v>0</v>
      </c>
      <c r="F31" s="105"/>
    </row>
    <row r="32" spans="1:6" ht="18.75" customHeight="1">
      <c r="A32" s="102" t="s">
        <v>93</v>
      </c>
      <c r="B32" s="103" t="s">
        <v>94</v>
      </c>
      <c r="C32" s="104">
        <v>0.61</v>
      </c>
      <c r="D32" s="104">
        <v>0.61</v>
      </c>
      <c r="E32" s="104">
        <v>0</v>
      </c>
      <c r="F32" s="105"/>
    </row>
    <row r="33" ht="15.75" customHeight="1">
      <c r="A33" s="22" t="s">
        <v>95</v>
      </c>
    </row>
  </sheetData>
  <sheetProtection formatCells="0" formatColumns="0" formatRows="0"/>
  <mergeCells count="6">
    <mergeCell ref="A4:A6"/>
    <mergeCell ref="B4:B6"/>
    <mergeCell ref="C4:C6"/>
    <mergeCell ref="D4:D6"/>
    <mergeCell ref="E4:E6"/>
    <mergeCell ref="F4:F6"/>
  </mergeCells>
  <printOptions horizontalCentered="1"/>
  <pageMargins left="0" right="0" top="0.47" bottom="0.59" header="0" footer="0"/>
  <pageSetup horizontalDpi="1200" verticalDpi="1200" orientation="portrait" paperSize="9"/>
</worksheet>
</file>

<file path=xl/worksheets/sheet5.xml><?xml version="1.0" encoding="utf-8"?>
<worksheet xmlns="http://schemas.openxmlformats.org/spreadsheetml/2006/main" xmlns:r="http://schemas.openxmlformats.org/officeDocument/2006/relationships">
  <dimension ref="A1:K14"/>
  <sheetViews>
    <sheetView showGridLines="0" showZeros="0" workbookViewId="0" topLeftCell="A1">
      <selection activeCell="I7" sqref="I7"/>
    </sheetView>
  </sheetViews>
  <sheetFormatPr defaultColWidth="9.16015625" defaultRowHeight="11.25"/>
  <cols>
    <col min="1" max="1" width="16" style="0" customWidth="1"/>
    <col min="2" max="2" width="26.33203125" style="0" customWidth="1"/>
    <col min="3" max="3" width="17.16015625" style="0" customWidth="1"/>
    <col min="4" max="4" width="22.83203125" style="0" customWidth="1"/>
    <col min="5" max="5" width="17" style="0" customWidth="1"/>
    <col min="6" max="6" width="18.5" style="0" customWidth="1"/>
    <col min="7" max="11" width="19.5" style="0" customWidth="1"/>
  </cols>
  <sheetData>
    <row r="1" spans="1:11" ht="19.5" customHeight="1">
      <c r="A1" s="74"/>
      <c r="B1" s="74"/>
      <c r="C1" s="40"/>
      <c r="D1" s="40"/>
      <c r="E1" s="40"/>
      <c r="F1" s="41" t="s">
        <v>96</v>
      </c>
      <c r="G1" s="75"/>
      <c r="H1" s="75"/>
      <c r="I1" s="75"/>
      <c r="J1" s="75"/>
      <c r="K1" s="75"/>
    </row>
    <row r="2" spans="1:11" ht="24" customHeight="1">
      <c r="A2" s="42" t="s">
        <v>97</v>
      </c>
      <c r="B2" s="42"/>
      <c r="C2" s="58"/>
      <c r="D2" s="58"/>
      <c r="E2" s="58"/>
      <c r="F2" s="58"/>
      <c r="G2" s="76"/>
      <c r="H2" s="76"/>
      <c r="I2" s="76"/>
      <c r="J2" s="75"/>
      <c r="K2" s="75"/>
    </row>
    <row r="3" spans="1:11" ht="19.5" customHeight="1">
      <c r="A3" s="77" t="s">
        <v>6</v>
      </c>
      <c r="B3" s="78"/>
      <c r="C3" s="44"/>
      <c r="D3" s="44"/>
      <c r="E3" s="44"/>
      <c r="F3" s="73" t="s">
        <v>7</v>
      </c>
      <c r="G3" s="75"/>
      <c r="H3" s="75"/>
      <c r="I3" s="75"/>
      <c r="J3" s="75"/>
      <c r="K3" s="75"/>
    </row>
    <row r="4" spans="1:11" ht="19.5" customHeight="1">
      <c r="A4" s="48" t="s">
        <v>41</v>
      </c>
      <c r="B4" s="48" t="s">
        <v>42</v>
      </c>
      <c r="C4" s="48" t="s">
        <v>98</v>
      </c>
      <c r="D4" s="48" t="s">
        <v>44</v>
      </c>
      <c r="E4" s="48" t="s">
        <v>99</v>
      </c>
      <c r="F4" s="48" t="s">
        <v>100</v>
      </c>
      <c r="G4" s="75"/>
      <c r="H4" s="75"/>
      <c r="I4" s="75"/>
      <c r="J4" s="75"/>
      <c r="K4" s="75"/>
    </row>
    <row r="5" spans="1:11" ht="50.25" customHeight="1">
      <c r="A5" s="48"/>
      <c r="B5" s="48"/>
      <c r="C5" s="48"/>
      <c r="D5" s="48"/>
      <c r="E5" s="48"/>
      <c r="F5" s="48"/>
      <c r="G5" s="74"/>
      <c r="H5" s="57"/>
      <c r="I5" s="57"/>
      <c r="J5" s="57"/>
      <c r="K5" s="57"/>
    </row>
    <row r="6" spans="1:11" s="38" customFormat="1" ht="20.25" customHeight="1">
      <c r="A6" s="83" t="s">
        <v>43</v>
      </c>
      <c r="B6" s="84"/>
      <c r="C6" s="85"/>
      <c r="D6" s="85"/>
      <c r="E6" s="85"/>
      <c r="F6" s="86"/>
      <c r="G6" s="39"/>
      <c r="H6" s="39"/>
      <c r="I6" s="39"/>
      <c r="J6" s="39"/>
      <c r="K6" s="39"/>
    </row>
    <row r="7" spans="1:11" s="38" customFormat="1" ht="20.25" customHeight="1">
      <c r="A7" s="87"/>
      <c r="B7" s="84"/>
      <c r="C7" s="85"/>
      <c r="D7" s="85"/>
      <c r="E7" s="85"/>
      <c r="F7" s="86"/>
      <c r="G7" s="39"/>
      <c r="H7" s="39"/>
      <c r="I7" s="39"/>
      <c r="J7" s="39"/>
      <c r="K7" s="39"/>
    </row>
    <row r="8" spans="1:11" ht="20.25" customHeight="1">
      <c r="A8" s="88"/>
      <c r="B8" s="84"/>
      <c r="C8" s="85"/>
      <c r="D8" s="85"/>
      <c r="E8" s="85"/>
      <c r="F8" s="86"/>
      <c r="G8" s="39"/>
      <c r="H8" s="75"/>
      <c r="I8" s="75"/>
      <c r="J8" s="75"/>
      <c r="K8" s="75"/>
    </row>
    <row r="9" spans="1:11" ht="25.5" customHeight="1">
      <c r="A9" s="88"/>
      <c r="B9" s="84"/>
      <c r="C9" s="85"/>
      <c r="D9" s="85"/>
      <c r="E9" s="85"/>
      <c r="F9" s="86"/>
      <c r="G9" s="39"/>
      <c r="H9" s="75"/>
      <c r="I9" s="75"/>
      <c r="J9" s="75"/>
      <c r="K9" s="75"/>
    </row>
    <row r="10" spans="1:11" ht="25.5" customHeight="1">
      <c r="A10" s="88"/>
      <c r="B10" s="84"/>
      <c r="C10" s="85"/>
      <c r="D10" s="85"/>
      <c r="E10" s="85"/>
      <c r="F10" s="86"/>
      <c r="G10" s="39"/>
      <c r="H10" s="75"/>
      <c r="I10" s="75"/>
      <c r="J10" s="75"/>
      <c r="K10" s="75"/>
    </row>
    <row r="11" spans="1:11" ht="20.25" customHeight="1">
      <c r="A11" s="88"/>
      <c r="B11" s="84"/>
      <c r="C11" s="85"/>
      <c r="D11" s="85"/>
      <c r="E11" s="85"/>
      <c r="F11" s="86"/>
      <c r="G11" s="39"/>
      <c r="H11" s="75"/>
      <c r="I11" s="75"/>
      <c r="J11" s="75"/>
      <c r="K11" s="75"/>
    </row>
    <row r="12" spans="1:11" ht="84" customHeight="1">
      <c r="A12" s="89" t="s">
        <v>101</v>
      </c>
      <c r="B12" s="90"/>
      <c r="C12" s="90"/>
      <c r="D12" s="90"/>
      <c r="E12" s="90"/>
      <c r="F12" s="90"/>
      <c r="G12" s="75"/>
      <c r="H12" s="75"/>
      <c r="I12" s="75"/>
      <c r="J12" s="75"/>
      <c r="K12" s="75"/>
    </row>
    <row r="13" spans="1:11" ht="19.5" customHeight="1">
      <c r="A13" s="75"/>
      <c r="B13" s="75"/>
      <c r="C13" s="82"/>
      <c r="D13" s="40"/>
      <c r="E13" s="40"/>
      <c r="F13" s="40"/>
      <c r="G13" s="75"/>
      <c r="H13" s="75"/>
      <c r="I13" s="75"/>
      <c r="J13" s="75"/>
      <c r="K13" s="75"/>
    </row>
    <row r="14" spans="1:11" ht="19.5" customHeight="1">
      <c r="A14" s="91"/>
      <c r="B14" s="91"/>
      <c r="C14" s="91"/>
      <c r="D14" s="91"/>
      <c r="E14" s="91"/>
      <c r="F14" s="91"/>
      <c r="G14" s="75"/>
      <c r="H14" s="75"/>
      <c r="I14" s="75"/>
      <c r="J14" s="75"/>
      <c r="K14" s="75"/>
    </row>
  </sheetData>
  <sheetProtection formatCells="0" formatColumns="0" formatRows="0"/>
  <mergeCells count="8">
    <mergeCell ref="A12:F12"/>
    <mergeCell ref="A14:F14"/>
    <mergeCell ref="A4:A5"/>
    <mergeCell ref="B4:B5"/>
    <mergeCell ref="C4:C5"/>
    <mergeCell ref="D4:D5"/>
    <mergeCell ref="E4:E5"/>
    <mergeCell ref="F4:F5"/>
  </mergeCells>
  <printOptions horizontalCentered="1"/>
  <pageMargins left="0.12" right="0.04" top="0.59" bottom="0.98" header="0" footer="0"/>
  <pageSetup horizontalDpi="1200" verticalDpi="1200" orientation="portrait" paperSize="9"/>
</worksheet>
</file>

<file path=xl/worksheets/sheet6.xml><?xml version="1.0" encoding="utf-8"?>
<worksheet xmlns="http://schemas.openxmlformats.org/spreadsheetml/2006/main" xmlns:r="http://schemas.openxmlformats.org/officeDocument/2006/relationships">
  <dimension ref="A1:K50"/>
  <sheetViews>
    <sheetView showGridLines="0" showZeros="0" workbookViewId="0" topLeftCell="A1">
      <selection activeCell="H56" sqref="H56"/>
    </sheetView>
  </sheetViews>
  <sheetFormatPr defaultColWidth="9.16015625" defaultRowHeight="11.25"/>
  <cols>
    <col min="1" max="1" width="21" style="0" customWidth="1"/>
    <col min="2" max="2" width="54.66015625" style="0" customWidth="1"/>
    <col min="3" max="3" width="27.83203125" style="0" customWidth="1"/>
    <col min="4" max="8" width="19.5" style="0" customWidth="1"/>
  </cols>
  <sheetData>
    <row r="1" spans="1:8" ht="19.5" customHeight="1">
      <c r="A1" s="74"/>
      <c r="B1" s="74"/>
      <c r="C1" s="41" t="s">
        <v>102</v>
      </c>
      <c r="D1" s="75"/>
      <c r="E1" s="75"/>
      <c r="F1" s="75"/>
      <c r="G1" s="75"/>
      <c r="H1" s="75"/>
    </row>
    <row r="2" spans="1:8" ht="30.75" customHeight="1">
      <c r="A2" s="42" t="s">
        <v>103</v>
      </c>
      <c r="B2" s="42"/>
      <c r="C2" s="58"/>
      <c r="D2" s="76"/>
      <c r="E2" s="76"/>
      <c r="F2" s="76"/>
      <c r="G2" s="75"/>
      <c r="H2" s="75"/>
    </row>
    <row r="3" spans="1:8" ht="19.5" customHeight="1">
      <c r="A3" s="77" t="s">
        <v>6</v>
      </c>
      <c r="B3" s="78"/>
      <c r="C3" s="73" t="s">
        <v>7</v>
      </c>
      <c r="D3" s="75"/>
      <c r="E3" s="75"/>
      <c r="F3" s="75"/>
      <c r="G3" s="75"/>
      <c r="H3" s="75"/>
    </row>
    <row r="4" spans="1:8" ht="19.5" customHeight="1">
      <c r="A4" s="79" t="s">
        <v>104</v>
      </c>
      <c r="B4" s="79"/>
      <c r="C4" s="48" t="s">
        <v>105</v>
      </c>
      <c r="D4" s="75"/>
      <c r="E4" s="75"/>
      <c r="F4" s="75"/>
      <c r="G4" s="75"/>
      <c r="H4" s="75"/>
    </row>
    <row r="5" spans="1:8" ht="42" customHeight="1">
      <c r="A5" s="48" t="s">
        <v>41</v>
      </c>
      <c r="B5" s="48" t="s">
        <v>42</v>
      </c>
      <c r="C5" s="48"/>
      <c r="D5" s="74"/>
      <c r="E5" s="57"/>
      <c r="F5" s="57"/>
      <c r="G5" s="57"/>
      <c r="H5" s="57"/>
    </row>
    <row r="6" spans="1:8" s="38" customFormat="1" ht="15.75" customHeight="1">
      <c r="A6" s="80"/>
      <c r="B6" s="80" t="s">
        <v>43</v>
      </c>
      <c r="C6" s="81">
        <v>4670.61</v>
      </c>
      <c r="D6" s="39"/>
      <c r="E6" s="39"/>
      <c r="F6" s="39"/>
      <c r="G6" s="39"/>
      <c r="H6" s="39"/>
    </row>
    <row r="7" spans="1:8" s="38" customFormat="1" ht="15.75" customHeight="1">
      <c r="A7" s="80">
        <v>301</v>
      </c>
      <c r="B7" s="80" t="s">
        <v>106</v>
      </c>
      <c r="C7" s="81">
        <v>3819.43</v>
      </c>
      <c r="D7" s="39"/>
      <c r="E7" s="39"/>
      <c r="F7" s="39"/>
      <c r="G7" s="39"/>
      <c r="H7" s="39"/>
    </row>
    <row r="8" spans="1:8" s="38" customFormat="1" ht="15.75" customHeight="1">
      <c r="A8" s="80">
        <v>30101</v>
      </c>
      <c r="B8" s="80" t="s">
        <v>107</v>
      </c>
      <c r="C8" s="81">
        <v>579.26</v>
      </c>
      <c r="D8" s="39"/>
      <c r="E8" s="39"/>
      <c r="F8" s="39"/>
      <c r="G8" s="39"/>
      <c r="H8" s="39"/>
    </row>
    <row r="9" spans="1:8" s="38" customFormat="1" ht="15.75" customHeight="1">
      <c r="A9" s="80">
        <v>30102</v>
      </c>
      <c r="B9" s="80" t="s">
        <v>108</v>
      </c>
      <c r="C9" s="81">
        <v>670.9</v>
      </c>
      <c r="D9" s="39"/>
      <c r="E9" s="39"/>
      <c r="F9" s="39"/>
      <c r="G9" s="39"/>
      <c r="H9" s="39"/>
    </row>
    <row r="10" spans="1:8" s="38" customFormat="1" ht="15.75" customHeight="1">
      <c r="A10" s="80">
        <v>30103</v>
      </c>
      <c r="B10" s="80" t="s">
        <v>109</v>
      </c>
      <c r="C10" s="81">
        <v>1113.34</v>
      </c>
      <c r="D10" s="39"/>
      <c r="E10" s="39"/>
      <c r="F10" s="39"/>
      <c r="G10" s="39"/>
      <c r="H10" s="39"/>
    </row>
    <row r="11" spans="1:8" s="38" customFormat="1" ht="15.75" customHeight="1">
      <c r="A11" s="80">
        <v>30107</v>
      </c>
      <c r="B11" s="80" t="s">
        <v>110</v>
      </c>
      <c r="C11" s="81">
        <v>160.09</v>
      </c>
      <c r="D11" s="39"/>
      <c r="E11" s="39"/>
      <c r="F11" s="39"/>
      <c r="G11" s="39"/>
      <c r="H11" s="39"/>
    </row>
    <row r="12" spans="1:8" s="38" customFormat="1" ht="15.75" customHeight="1">
      <c r="A12" s="80">
        <v>30108</v>
      </c>
      <c r="B12" s="80" t="s">
        <v>111</v>
      </c>
      <c r="C12" s="81">
        <v>279.67</v>
      </c>
      <c r="D12" s="39"/>
      <c r="E12" s="39"/>
      <c r="F12" s="39"/>
      <c r="G12" s="39"/>
      <c r="H12" s="39"/>
    </row>
    <row r="13" spans="1:8" s="38" customFormat="1" ht="15.75" customHeight="1">
      <c r="A13" s="80">
        <v>30109</v>
      </c>
      <c r="B13" s="80" t="s">
        <v>112</v>
      </c>
      <c r="C13" s="81">
        <v>111.87</v>
      </c>
      <c r="D13" s="39"/>
      <c r="E13" s="39"/>
      <c r="F13" s="39"/>
      <c r="G13" s="39"/>
      <c r="H13" s="39"/>
    </row>
    <row r="14" spans="1:8" s="38" customFormat="1" ht="15.75" customHeight="1">
      <c r="A14" s="80">
        <v>30110</v>
      </c>
      <c r="B14" s="80" t="s">
        <v>113</v>
      </c>
      <c r="C14" s="81">
        <v>61.92</v>
      </c>
      <c r="D14" s="39"/>
      <c r="E14" s="39"/>
      <c r="F14" s="39"/>
      <c r="G14" s="39"/>
      <c r="H14" s="39"/>
    </row>
    <row r="15" spans="1:8" s="38" customFormat="1" ht="15.75" customHeight="1">
      <c r="A15" s="80">
        <v>30111</v>
      </c>
      <c r="B15" s="80" t="s">
        <v>114</v>
      </c>
      <c r="C15" s="81">
        <v>31.89</v>
      </c>
      <c r="D15" s="39"/>
      <c r="E15" s="39"/>
      <c r="F15" s="39"/>
      <c r="G15" s="39"/>
      <c r="H15" s="39"/>
    </row>
    <row r="16" spans="1:8" s="38" customFormat="1" ht="15.75" customHeight="1">
      <c r="A16" s="80">
        <v>30112</v>
      </c>
      <c r="B16" s="80" t="s">
        <v>115</v>
      </c>
      <c r="C16" s="81">
        <v>22</v>
      </c>
      <c r="D16" s="39"/>
      <c r="E16" s="39"/>
      <c r="F16" s="39"/>
      <c r="G16" s="39"/>
      <c r="H16" s="39"/>
    </row>
    <row r="17" spans="1:8" s="38" customFormat="1" ht="15.75" customHeight="1">
      <c r="A17" s="80">
        <v>30113</v>
      </c>
      <c r="B17" s="80" t="s">
        <v>116</v>
      </c>
      <c r="C17" s="81">
        <v>342.36</v>
      </c>
      <c r="D17" s="39"/>
      <c r="E17" s="39"/>
      <c r="F17" s="39"/>
      <c r="G17" s="39"/>
      <c r="H17" s="39"/>
    </row>
    <row r="18" spans="1:8" s="38" customFormat="1" ht="15.75" customHeight="1">
      <c r="A18" s="80">
        <v>30199</v>
      </c>
      <c r="B18" s="80" t="s">
        <v>117</v>
      </c>
      <c r="C18" s="81">
        <v>446.13</v>
      </c>
      <c r="D18" s="39"/>
      <c r="E18" s="39"/>
      <c r="F18" s="39"/>
      <c r="G18" s="39"/>
      <c r="H18" s="39"/>
    </row>
    <row r="19" spans="1:8" s="38" customFormat="1" ht="15.75" customHeight="1">
      <c r="A19" s="80">
        <v>302</v>
      </c>
      <c r="B19" s="80" t="s">
        <v>118</v>
      </c>
      <c r="C19" s="81">
        <v>554.23</v>
      </c>
      <c r="D19" s="39"/>
      <c r="E19" s="39"/>
      <c r="F19" s="39"/>
      <c r="G19" s="39"/>
      <c r="H19" s="39"/>
    </row>
    <row r="20" spans="1:8" s="38" customFormat="1" ht="15.75" customHeight="1">
      <c r="A20" s="80">
        <v>30201</v>
      </c>
      <c r="B20" s="80" t="s">
        <v>119</v>
      </c>
      <c r="C20" s="81">
        <v>41.93</v>
      </c>
      <c r="D20" s="39"/>
      <c r="E20" s="39"/>
      <c r="F20" s="39"/>
      <c r="G20" s="39"/>
      <c r="H20" s="39"/>
    </row>
    <row r="21" spans="1:8" s="38" customFormat="1" ht="15.75" customHeight="1">
      <c r="A21" s="80">
        <v>30202</v>
      </c>
      <c r="B21" s="80" t="s">
        <v>120</v>
      </c>
      <c r="C21" s="81">
        <v>10.5</v>
      </c>
      <c r="D21" s="39"/>
      <c r="E21" s="39"/>
      <c r="F21" s="39"/>
      <c r="G21" s="39"/>
      <c r="H21" s="39"/>
    </row>
    <row r="22" spans="1:8" s="38" customFormat="1" ht="15.75" customHeight="1">
      <c r="A22" s="80">
        <v>30204</v>
      </c>
      <c r="B22" s="80" t="s">
        <v>121</v>
      </c>
      <c r="C22" s="81">
        <v>1.1</v>
      </c>
      <c r="D22" s="39"/>
      <c r="E22" s="39"/>
      <c r="F22" s="39"/>
      <c r="G22" s="39"/>
      <c r="H22" s="39"/>
    </row>
    <row r="23" spans="1:8" s="38" customFormat="1" ht="15.75" customHeight="1">
      <c r="A23" s="80">
        <v>30205</v>
      </c>
      <c r="B23" s="80" t="s">
        <v>122</v>
      </c>
      <c r="C23" s="81">
        <v>6.75</v>
      </c>
      <c r="D23" s="39"/>
      <c r="E23" s="39"/>
      <c r="F23" s="39"/>
      <c r="G23" s="39"/>
      <c r="H23" s="39"/>
    </row>
    <row r="24" spans="1:8" s="38" customFormat="1" ht="15.75" customHeight="1">
      <c r="A24" s="80">
        <v>30206</v>
      </c>
      <c r="B24" s="80" t="s">
        <v>123</v>
      </c>
      <c r="C24" s="81">
        <v>21.54</v>
      </c>
      <c r="D24" s="39"/>
      <c r="E24" s="39"/>
      <c r="F24" s="39"/>
      <c r="G24" s="39"/>
      <c r="H24" s="39"/>
    </row>
    <row r="25" spans="1:8" s="38" customFormat="1" ht="15.75" customHeight="1">
      <c r="A25" s="80">
        <v>30207</v>
      </c>
      <c r="B25" s="80" t="s">
        <v>124</v>
      </c>
      <c r="C25" s="81">
        <v>27.29</v>
      </c>
      <c r="D25" s="39"/>
      <c r="E25" s="39"/>
      <c r="F25" s="39"/>
      <c r="G25" s="39"/>
      <c r="H25" s="39"/>
    </row>
    <row r="26" spans="1:8" s="38" customFormat="1" ht="15.75" customHeight="1">
      <c r="A26" s="80">
        <v>30209</v>
      </c>
      <c r="B26" s="80" t="s">
        <v>125</v>
      </c>
      <c r="C26" s="81">
        <v>14</v>
      </c>
      <c r="D26" s="39"/>
      <c r="E26" s="39"/>
      <c r="F26" s="39"/>
      <c r="G26" s="39"/>
      <c r="H26" s="39"/>
    </row>
    <row r="27" spans="1:8" s="38" customFormat="1" ht="15.75" customHeight="1">
      <c r="A27" s="80">
        <v>30211</v>
      </c>
      <c r="B27" s="80" t="s">
        <v>126</v>
      </c>
      <c r="C27" s="81">
        <v>23.96</v>
      </c>
      <c r="D27" s="39"/>
      <c r="E27" s="39"/>
      <c r="F27" s="39"/>
      <c r="G27" s="39"/>
      <c r="H27" s="39"/>
    </row>
    <row r="28" spans="1:8" s="38" customFormat="1" ht="15.75" customHeight="1">
      <c r="A28" s="80">
        <v>30212</v>
      </c>
      <c r="B28" s="80" t="s">
        <v>127</v>
      </c>
      <c r="C28" s="81">
        <v>14</v>
      </c>
      <c r="D28" s="39"/>
      <c r="E28" s="39"/>
      <c r="F28" s="39"/>
      <c r="G28" s="39"/>
      <c r="H28" s="39"/>
    </row>
    <row r="29" spans="1:8" s="38" customFormat="1" ht="15.75" customHeight="1">
      <c r="A29" s="80">
        <v>30213</v>
      </c>
      <c r="B29" s="80" t="s">
        <v>128</v>
      </c>
      <c r="C29" s="81">
        <v>11.3</v>
      </c>
      <c r="D29" s="39"/>
      <c r="E29" s="39"/>
      <c r="F29" s="39"/>
      <c r="G29" s="39"/>
      <c r="H29" s="39"/>
    </row>
    <row r="30" spans="1:8" s="38" customFormat="1" ht="15.75" customHeight="1">
      <c r="A30" s="80">
        <v>30214</v>
      </c>
      <c r="B30" s="80" t="s">
        <v>129</v>
      </c>
      <c r="C30" s="81">
        <v>3</v>
      </c>
      <c r="D30" s="39"/>
      <c r="E30" s="39"/>
      <c r="F30" s="39"/>
      <c r="G30" s="39"/>
      <c r="H30" s="39"/>
    </row>
    <row r="31" spans="1:8" s="38" customFormat="1" ht="15.75" customHeight="1">
      <c r="A31" s="80">
        <v>30215</v>
      </c>
      <c r="B31" s="80" t="s">
        <v>130</v>
      </c>
      <c r="C31" s="81">
        <v>9.1</v>
      </c>
      <c r="D31" s="39"/>
      <c r="E31" s="39"/>
      <c r="F31" s="39"/>
      <c r="G31" s="39"/>
      <c r="H31" s="39"/>
    </row>
    <row r="32" spans="1:8" s="38" customFormat="1" ht="15.75" customHeight="1">
      <c r="A32" s="80">
        <v>30216</v>
      </c>
      <c r="B32" s="80" t="s">
        <v>131</v>
      </c>
      <c r="C32" s="81">
        <v>9.4</v>
      </c>
      <c r="D32" s="39"/>
      <c r="E32" s="39"/>
      <c r="F32" s="39"/>
      <c r="G32" s="39"/>
      <c r="H32" s="39"/>
    </row>
    <row r="33" spans="1:8" s="38" customFormat="1" ht="15.75" customHeight="1">
      <c r="A33" s="80">
        <v>30217</v>
      </c>
      <c r="B33" s="80" t="s">
        <v>132</v>
      </c>
      <c r="C33" s="81">
        <v>18.72</v>
      </c>
      <c r="D33" s="39"/>
      <c r="E33" s="39"/>
      <c r="F33" s="39"/>
      <c r="G33" s="39"/>
      <c r="H33" s="39"/>
    </row>
    <row r="34" spans="1:8" s="38" customFormat="1" ht="15.75" customHeight="1">
      <c r="A34" s="80">
        <v>30218</v>
      </c>
      <c r="B34" s="80" t="s">
        <v>133</v>
      </c>
      <c r="C34" s="81">
        <v>2</v>
      </c>
      <c r="D34" s="39"/>
      <c r="E34" s="39"/>
      <c r="F34" s="39"/>
      <c r="G34" s="39"/>
      <c r="H34" s="39"/>
    </row>
    <row r="35" spans="1:8" s="38" customFormat="1" ht="15.75" customHeight="1">
      <c r="A35" s="80">
        <v>30226</v>
      </c>
      <c r="B35" s="80" t="s">
        <v>134</v>
      </c>
      <c r="C35" s="81">
        <v>11.86</v>
      </c>
      <c r="D35" s="39"/>
      <c r="E35" s="39"/>
      <c r="F35" s="39"/>
      <c r="G35" s="39"/>
      <c r="H35" s="39"/>
    </row>
    <row r="36" spans="1:8" s="38" customFormat="1" ht="15.75" customHeight="1">
      <c r="A36" s="80">
        <v>30227</v>
      </c>
      <c r="B36" s="80" t="s">
        <v>135</v>
      </c>
      <c r="C36" s="81">
        <v>7</v>
      </c>
      <c r="D36" s="39"/>
      <c r="E36" s="39"/>
      <c r="F36" s="39"/>
      <c r="G36" s="39"/>
      <c r="H36" s="39"/>
    </row>
    <row r="37" spans="1:8" s="38" customFormat="1" ht="15.75" customHeight="1">
      <c r="A37" s="80">
        <v>30228</v>
      </c>
      <c r="B37" s="80" t="s">
        <v>136</v>
      </c>
      <c r="C37" s="81">
        <v>27.3</v>
      </c>
      <c r="D37" s="39"/>
      <c r="E37" s="39"/>
      <c r="F37" s="39"/>
      <c r="G37" s="39"/>
      <c r="H37" s="39"/>
    </row>
    <row r="38" spans="1:8" s="38" customFormat="1" ht="15.75" customHeight="1">
      <c r="A38" s="80">
        <v>30229</v>
      </c>
      <c r="B38" s="80" t="s">
        <v>137</v>
      </c>
      <c r="C38" s="81">
        <v>134.42</v>
      </c>
      <c r="D38" s="39"/>
      <c r="E38" s="39"/>
      <c r="F38" s="39"/>
      <c r="G38" s="39"/>
      <c r="H38" s="39"/>
    </row>
    <row r="39" spans="1:8" s="38" customFormat="1" ht="15.75" customHeight="1">
      <c r="A39" s="80">
        <v>30231</v>
      </c>
      <c r="B39" s="80" t="s">
        <v>138</v>
      </c>
      <c r="C39" s="81">
        <v>12</v>
      </c>
      <c r="D39" s="39"/>
      <c r="E39" s="39"/>
      <c r="F39" s="39"/>
      <c r="G39" s="39"/>
      <c r="H39" s="39"/>
    </row>
    <row r="40" spans="1:8" s="38" customFormat="1" ht="15.75" customHeight="1">
      <c r="A40" s="80">
        <v>30239</v>
      </c>
      <c r="B40" s="80" t="s">
        <v>139</v>
      </c>
      <c r="C40" s="81">
        <v>122.8</v>
      </c>
      <c r="D40" s="39"/>
      <c r="E40" s="39"/>
      <c r="F40" s="39"/>
      <c r="G40" s="39"/>
      <c r="H40" s="39"/>
    </row>
    <row r="41" spans="1:8" ht="18.75" customHeight="1">
      <c r="A41" s="80">
        <v>30299</v>
      </c>
      <c r="B41" s="80" t="s">
        <v>140</v>
      </c>
      <c r="C41" s="81">
        <v>24.26</v>
      </c>
      <c r="D41" s="39"/>
      <c r="E41" s="75"/>
      <c r="F41" s="75"/>
      <c r="G41" s="75"/>
      <c r="H41" s="75"/>
    </row>
    <row r="42" spans="1:8" ht="19.5" customHeight="1">
      <c r="A42" s="80">
        <v>303</v>
      </c>
      <c r="B42" s="80" t="s">
        <v>141</v>
      </c>
      <c r="C42" s="81">
        <v>294.95</v>
      </c>
      <c r="D42" s="39"/>
      <c r="E42" s="75"/>
      <c r="F42" s="75"/>
      <c r="G42" s="75"/>
      <c r="H42" s="75"/>
    </row>
    <row r="43" spans="1:8" ht="15.75" customHeight="1">
      <c r="A43" s="80">
        <v>30301</v>
      </c>
      <c r="B43" s="80" t="s">
        <v>142</v>
      </c>
      <c r="C43" s="81">
        <v>59.82</v>
      </c>
      <c r="D43" s="39"/>
      <c r="E43" s="75"/>
      <c r="F43" s="75"/>
      <c r="G43" s="75"/>
      <c r="H43" s="75"/>
    </row>
    <row r="44" spans="1:8" ht="15.75" customHeight="1">
      <c r="A44" s="80">
        <v>30302</v>
      </c>
      <c r="B44" s="80" t="s">
        <v>143</v>
      </c>
      <c r="C44" s="81">
        <v>126.13</v>
      </c>
      <c r="D44" s="75"/>
      <c r="E44" s="75"/>
      <c r="F44" s="75"/>
      <c r="G44" s="75"/>
      <c r="H44" s="75"/>
    </row>
    <row r="45" spans="1:8" ht="15.75" customHeight="1">
      <c r="A45" s="80">
        <v>30305</v>
      </c>
      <c r="B45" s="80" t="s">
        <v>144</v>
      </c>
      <c r="C45" s="81">
        <v>14.46</v>
      </c>
      <c r="D45" s="75"/>
      <c r="E45" s="75"/>
      <c r="F45" s="75"/>
      <c r="G45" s="75"/>
      <c r="H45" s="75"/>
    </row>
    <row r="46" spans="1:8" ht="15.75" customHeight="1">
      <c r="A46" s="80">
        <v>30307</v>
      </c>
      <c r="B46" s="80" t="s">
        <v>145</v>
      </c>
      <c r="C46" s="81">
        <v>93.73</v>
      </c>
      <c r="D46" s="75"/>
      <c r="E46" s="75"/>
      <c r="F46" s="75"/>
      <c r="G46" s="75"/>
      <c r="H46" s="75"/>
    </row>
    <row r="47" spans="1:3" ht="15.75" customHeight="1">
      <c r="A47" s="80">
        <v>30399</v>
      </c>
      <c r="B47" s="80" t="s">
        <v>146</v>
      </c>
      <c r="C47" s="81">
        <v>0.81</v>
      </c>
    </row>
    <row r="48" spans="1:3" ht="15.75" customHeight="1">
      <c r="A48" s="80">
        <v>310</v>
      </c>
      <c r="B48" s="80" t="s">
        <v>147</v>
      </c>
      <c r="C48" s="81">
        <v>2</v>
      </c>
    </row>
    <row r="49" spans="1:3" ht="15.75" customHeight="1">
      <c r="A49" s="80">
        <v>31002</v>
      </c>
      <c r="B49" s="80" t="s">
        <v>148</v>
      </c>
      <c r="C49" s="81">
        <v>2</v>
      </c>
    </row>
    <row r="50" spans="1:11" ht="19.5" customHeight="1">
      <c r="A50" s="22" t="s">
        <v>95</v>
      </c>
      <c r="B50" s="39"/>
      <c r="C50" s="40"/>
      <c r="D50" s="40"/>
      <c r="E50" s="82"/>
      <c r="F50" s="40"/>
      <c r="G50" s="75"/>
      <c r="H50" s="75"/>
      <c r="I50" s="75"/>
      <c r="J50" s="75"/>
      <c r="K50" s="75"/>
    </row>
  </sheetData>
  <sheetProtection formatCells="0" formatColumns="0" formatRows="0"/>
  <mergeCells count="2">
    <mergeCell ref="A4:B4"/>
    <mergeCell ref="C4:C5"/>
  </mergeCells>
  <printOptions horizontalCentered="1"/>
  <pageMargins left="0.75" right="0.75" top="0.24" bottom="0.2" header="0" footer="0"/>
  <pageSetup horizontalDpi="1200" verticalDpi="1200" orientation="portrait" paperSize="9" scale="90"/>
</worksheet>
</file>

<file path=xl/worksheets/sheet7.xml><?xml version="1.0" encoding="utf-8"?>
<worksheet xmlns="http://schemas.openxmlformats.org/spreadsheetml/2006/main" xmlns:r="http://schemas.openxmlformats.org/officeDocument/2006/relationships">
  <sheetPr>
    <pageSetUpPr fitToPage="1"/>
  </sheetPr>
  <dimension ref="A1:N43"/>
  <sheetViews>
    <sheetView showGridLines="0" showZeros="0" workbookViewId="0" topLeftCell="A1">
      <selection activeCell="D20" sqref="D20"/>
    </sheetView>
  </sheetViews>
  <sheetFormatPr defaultColWidth="9.16015625" defaultRowHeight="11.25"/>
  <cols>
    <col min="1" max="1" width="37.66015625" style="0" customWidth="1"/>
    <col min="2" max="2" width="16.33203125" style="0" customWidth="1"/>
    <col min="3" max="5" width="15" style="0" customWidth="1"/>
    <col min="6" max="6" width="11.33203125" style="0" customWidth="1"/>
    <col min="7" max="7" width="15" style="0" customWidth="1"/>
    <col min="8" max="8" width="9" style="0" customWidth="1"/>
    <col min="9" max="9" width="10" style="0" customWidth="1"/>
    <col min="10" max="10" width="10.5" style="0" customWidth="1"/>
    <col min="11" max="11" width="15" style="0" customWidth="1"/>
    <col min="12" max="12" width="9.33203125" style="0" customWidth="1"/>
    <col min="13" max="14" width="15" style="0" customWidth="1"/>
  </cols>
  <sheetData>
    <row r="1" spans="1:14" ht="19.5" customHeight="1">
      <c r="A1" s="57"/>
      <c r="B1" s="40"/>
      <c r="C1" s="40"/>
      <c r="D1" s="40"/>
      <c r="E1" s="40"/>
      <c r="F1" s="40"/>
      <c r="G1" s="40"/>
      <c r="H1" s="40"/>
      <c r="I1" s="40"/>
      <c r="J1" s="40"/>
      <c r="K1" s="40"/>
      <c r="L1" s="40"/>
      <c r="M1" s="40"/>
      <c r="N1" s="41" t="s">
        <v>149</v>
      </c>
    </row>
    <row r="2" spans="1:14" ht="24" customHeight="1">
      <c r="A2" s="42" t="s">
        <v>150</v>
      </c>
      <c r="B2" s="58"/>
      <c r="C2" s="58"/>
      <c r="D2" s="59"/>
      <c r="E2" s="58"/>
      <c r="F2" s="58"/>
      <c r="G2" s="58"/>
      <c r="H2" s="58"/>
      <c r="I2" s="58"/>
      <c r="J2" s="58"/>
      <c r="K2" s="58"/>
      <c r="L2" s="58"/>
      <c r="M2" s="58"/>
      <c r="N2" s="58"/>
    </row>
    <row r="3" spans="1:14" ht="19.5" customHeight="1">
      <c r="A3" s="60" t="s">
        <v>6</v>
      </c>
      <c r="B3" s="45"/>
      <c r="C3" s="44"/>
      <c r="D3" s="44"/>
      <c r="E3" s="44"/>
      <c r="F3" s="44"/>
      <c r="G3" s="44"/>
      <c r="H3" s="44"/>
      <c r="I3" s="44"/>
      <c r="J3" s="44"/>
      <c r="K3" s="44"/>
      <c r="L3" s="44"/>
      <c r="M3" s="44"/>
      <c r="N3" s="73" t="s">
        <v>7</v>
      </c>
    </row>
    <row r="4" spans="1:14" ht="30" customHeight="1">
      <c r="A4" s="61" t="s">
        <v>151</v>
      </c>
      <c r="B4" s="48" t="s">
        <v>152</v>
      </c>
      <c r="C4" s="48" t="s">
        <v>153</v>
      </c>
      <c r="D4" s="62" t="s">
        <v>154</v>
      </c>
      <c r="E4" s="62"/>
      <c r="F4" s="62"/>
      <c r="G4" s="48" t="s">
        <v>155</v>
      </c>
      <c r="H4" s="63" t="s">
        <v>156</v>
      </c>
      <c r="I4" s="48" t="s">
        <v>157</v>
      </c>
      <c r="J4" s="48" t="s">
        <v>158</v>
      </c>
      <c r="K4" s="48"/>
      <c r="L4" s="48" t="s">
        <v>159</v>
      </c>
      <c r="M4" s="48" t="s">
        <v>160</v>
      </c>
      <c r="N4" s="48" t="s">
        <v>161</v>
      </c>
    </row>
    <row r="5" spans="1:14" ht="52.5" customHeight="1">
      <c r="A5" s="61"/>
      <c r="B5" s="48"/>
      <c r="C5" s="48"/>
      <c r="D5" s="48" t="s">
        <v>43</v>
      </c>
      <c r="E5" s="48" t="s">
        <v>162</v>
      </c>
      <c r="F5" s="48" t="s">
        <v>163</v>
      </c>
      <c r="G5" s="48"/>
      <c r="H5" s="64"/>
      <c r="I5" s="48"/>
      <c r="J5" s="48" t="s">
        <v>164</v>
      </c>
      <c r="K5" s="48" t="s">
        <v>165</v>
      </c>
      <c r="L5" s="48"/>
      <c r="M5" s="48"/>
      <c r="N5" s="48"/>
    </row>
    <row r="6" spans="1:14" s="38" customFormat="1" ht="26.25" customHeight="1">
      <c r="A6" s="65" t="s">
        <v>43</v>
      </c>
      <c r="B6" s="66">
        <v>7644.57</v>
      </c>
      <c r="C6" s="66">
        <v>1783.96</v>
      </c>
      <c r="D6" s="66">
        <v>5860.61</v>
      </c>
      <c r="E6" s="66">
        <v>5860.61</v>
      </c>
      <c r="F6" s="66">
        <v>0</v>
      </c>
      <c r="G6" s="67">
        <v>0</v>
      </c>
      <c r="H6" s="67">
        <v>0</v>
      </c>
      <c r="I6" s="66">
        <v>0</v>
      </c>
      <c r="J6" s="66">
        <v>0</v>
      </c>
      <c r="K6" s="66">
        <v>0</v>
      </c>
      <c r="L6" s="66">
        <v>0</v>
      </c>
      <c r="M6" s="66">
        <v>0</v>
      </c>
      <c r="N6" s="66">
        <v>0</v>
      </c>
    </row>
    <row r="7" spans="1:14" s="38" customFormat="1" ht="21" customHeight="1">
      <c r="A7" s="65" t="s">
        <v>166</v>
      </c>
      <c r="B7" s="66">
        <v>4226.82</v>
      </c>
      <c r="C7" s="66">
        <v>1531.38</v>
      </c>
      <c r="D7" s="66">
        <v>2695.44</v>
      </c>
      <c r="E7" s="66">
        <v>2695.44</v>
      </c>
      <c r="F7" s="66">
        <v>0</v>
      </c>
      <c r="G7" s="67">
        <v>0</v>
      </c>
      <c r="H7" s="67">
        <v>0</v>
      </c>
      <c r="I7" s="66">
        <v>0</v>
      </c>
      <c r="J7" s="66">
        <v>0</v>
      </c>
      <c r="K7" s="66">
        <v>0</v>
      </c>
      <c r="L7" s="66">
        <v>0</v>
      </c>
      <c r="M7" s="66">
        <v>0</v>
      </c>
      <c r="N7" s="66">
        <v>0</v>
      </c>
    </row>
    <row r="8" spans="1:14" ht="18" customHeight="1">
      <c r="A8" s="65" t="s">
        <v>167</v>
      </c>
      <c r="B8" s="66">
        <v>1116.73</v>
      </c>
      <c r="C8" s="66">
        <v>40.63</v>
      </c>
      <c r="D8" s="66">
        <v>1076.1</v>
      </c>
      <c r="E8" s="66">
        <v>1076.1</v>
      </c>
      <c r="F8" s="66">
        <v>0</v>
      </c>
      <c r="G8" s="67">
        <v>0</v>
      </c>
      <c r="H8" s="67">
        <v>0</v>
      </c>
      <c r="I8" s="66">
        <v>0</v>
      </c>
      <c r="J8" s="66">
        <v>0</v>
      </c>
      <c r="K8" s="66">
        <v>0</v>
      </c>
      <c r="L8" s="66">
        <v>0</v>
      </c>
      <c r="M8" s="66">
        <v>0</v>
      </c>
      <c r="N8" s="66">
        <v>0</v>
      </c>
    </row>
    <row r="9" spans="1:14" ht="18" customHeight="1">
      <c r="A9" s="65" t="s">
        <v>168</v>
      </c>
      <c r="B9" s="66">
        <v>1765.1</v>
      </c>
      <c r="C9" s="66">
        <v>74.24</v>
      </c>
      <c r="D9" s="66">
        <v>1690.86</v>
      </c>
      <c r="E9" s="66">
        <v>1690.86</v>
      </c>
      <c r="F9" s="66">
        <v>0</v>
      </c>
      <c r="G9" s="67">
        <v>0</v>
      </c>
      <c r="H9" s="67">
        <v>0</v>
      </c>
      <c r="I9" s="66">
        <v>0</v>
      </c>
      <c r="J9" s="66">
        <v>0</v>
      </c>
      <c r="K9" s="66">
        <v>0</v>
      </c>
      <c r="L9" s="66">
        <v>0</v>
      </c>
      <c r="M9" s="66">
        <v>0</v>
      </c>
      <c r="N9" s="66">
        <v>0</v>
      </c>
    </row>
    <row r="10" spans="1:14" ht="18" customHeight="1">
      <c r="A10" s="65" t="s">
        <v>169</v>
      </c>
      <c r="B10" s="66">
        <v>146.29</v>
      </c>
      <c r="C10" s="66">
        <v>21.18</v>
      </c>
      <c r="D10" s="66">
        <v>125.11</v>
      </c>
      <c r="E10" s="66">
        <v>125.11</v>
      </c>
      <c r="F10" s="66">
        <v>0</v>
      </c>
      <c r="G10" s="67">
        <v>0</v>
      </c>
      <c r="H10" s="67">
        <v>0</v>
      </c>
      <c r="I10" s="66">
        <v>0</v>
      </c>
      <c r="J10" s="66">
        <v>0</v>
      </c>
      <c r="K10" s="66">
        <v>0</v>
      </c>
      <c r="L10" s="66">
        <v>0</v>
      </c>
      <c r="M10" s="66">
        <v>0</v>
      </c>
      <c r="N10" s="66">
        <v>0</v>
      </c>
    </row>
    <row r="11" spans="1:14" ht="18" customHeight="1">
      <c r="A11" s="65" t="s">
        <v>170</v>
      </c>
      <c r="B11" s="66">
        <v>146.74</v>
      </c>
      <c r="C11" s="66">
        <v>76.36</v>
      </c>
      <c r="D11" s="66">
        <v>70.38</v>
      </c>
      <c r="E11" s="66">
        <v>70.38</v>
      </c>
      <c r="F11" s="66">
        <v>0</v>
      </c>
      <c r="G11" s="67">
        <v>0</v>
      </c>
      <c r="H11" s="67">
        <v>0</v>
      </c>
      <c r="I11" s="66">
        <v>0</v>
      </c>
      <c r="J11" s="66">
        <v>0</v>
      </c>
      <c r="K11" s="66">
        <v>0</v>
      </c>
      <c r="L11" s="66">
        <v>0</v>
      </c>
      <c r="M11" s="66">
        <v>0</v>
      </c>
      <c r="N11" s="66">
        <v>0</v>
      </c>
    </row>
    <row r="12" spans="1:14" ht="18" customHeight="1">
      <c r="A12" s="65" t="s">
        <v>171</v>
      </c>
      <c r="B12" s="66">
        <v>242.89</v>
      </c>
      <c r="C12" s="66">
        <v>40.17</v>
      </c>
      <c r="D12" s="66">
        <v>202.72</v>
      </c>
      <c r="E12" s="66">
        <v>202.72</v>
      </c>
      <c r="F12" s="66">
        <v>0</v>
      </c>
      <c r="G12" s="67">
        <v>0</v>
      </c>
      <c r="H12" s="67">
        <v>0</v>
      </c>
      <c r="I12" s="66">
        <v>0</v>
      </c>
      <c r="J12" s="66">
        <v>0</v>
      </c>
      <c r="K12" s="66">
        <v>0</v>
      </c>
      <c r="L12" s="66">
        <v>0</v>
      </c>
      <c r="M12" s="66">
        <v>0</v>
      </c>
      <c r="N12" s="66">
        <v>0</v>
      </c>
    </row>
    <row r="13" spans="1:14" ht="18" customHeight="1">
      <c r="A13" s="68"/>
      <c r="B13" s="55"/>
      <c r="C13" s="55"/>
      <c r="D13" s="55"/>
      <c r="E13" s="55"/>
      <c r="F13" s="55"/>
      <c r="G13" s="55"/>
      <c r="H13" s="55"/>
      <c r="I13" s="55"/>
      <c r="J13" s="55"/>
      <c r="K13" s="55"/>
      <c r="L13" s="55"/>
      <c r="M13" s="55"/>
      <c r="N13" s="55"/>
    </row>
    <row r="14" spans="1:14" ht="18" customHeight="1">
      <c r="A14" s="68"/>
      <c r="B14" s="55"/>
      <c r="C14" s="55"/>
      <c r="D14" s="55"/>
      <c r="E14" s="55"/>
      <c r="F14" s="55"/>
      <c r="G14" s="55"/>
      <c r="H14" s="55"/>
      <c r="I14" s="55"/>
      <c r="J14" s="55"/>
      <c r="K14" s="55"/>
      <c r="L14" s="55"/>
      <c r="M14" s="55"/>
      <c r="N14" s="55"/>
    </row>
    <row r="15" ht="19.5" customHeight="1">
      <c r="A15" s="22" t="s">
        <v>172</v>
      </c>
    </row>
    <row r="16" ht="19.5" customHeight="1"/>
    <row r="17" spans="1:14" ht="19.5" customHeight="1">
      <c r="A17" s="69"/>
      <c r="B17" s="70"/>
      <c r="C17" s="71"/>
      <c r="D17" s="70"/>
      <c r="E17" s="70"/>
      <c r="F17" s="70"/>
      <c r="G17" s="70"/>
      <c r="H17" s="70"/>
      <c r="I17" s="70"/>
      <c r="J17" s="70"/>
      <c r="K17" s="70"/>
      <c r="L17" s="70"/>
      <c r="M17" s="70"/>
      <c r="N17" s="70"/>
    </row>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spans="1:14" ht="19.5" customHeight="1">
      <c r="A43" s="72"/>
      <c r="B43" s="70"/>
      <c r="C43" s="70"/>
      <c r="D43" s="70"/>
      <c r="E43" s="70"/>
      <c r="F43" s="70"/>
      <c r="G43" s="70"/>
      <c r="H43" s="70"/>
      <c r="I43" s="70"/>
      <c r="J43" s="70"/>
      <c r="K43" s="70"/>
      <c r="L43" s="70"/>
      <c r="M43" s="70"/>
      <c r="N43" s="70"/>
    </row>
  </sheetData>
  <sheetProtection formatCells="0" formatColumns="0" formatRows="0"/>
  <mergeCells count="10">
    <mergeCell ref="J4:K4"/>
    <mergeCell ref="A4:A5"/>
    <mergeCell ref="B4:B5"/>
    <mergeCell ref="C4:C5"/>
    <mergeCell ref="G4:G5"/>
    <mergeCell ref="H4:H5"/>
    <mergeCell ref="I4:I5"/>
    <mergeCell ref="L4:L5"/>
    <mergeCell ref="M4:M5"/>
    <mergeCell ref="N4:N5"/>
  </mergeCells>
  <printOptions horizontalCentered="1"/>
  <pageMargins left="0.75" right="0.75" top="1.38" bottom="0.98" header="0" footer="0"/>
  <pageSetup fitToHeight="0" fitToWidth="1" horizontalDpi="1200" verticalDpi="1200" orientation="landscape" paperSize="9" scale="76"/>
</worksheet>
</file>

<file path=xl/worksheets/sheet8.xml><?xml version="1.0" encoding="utf-8"?>
<worksheet xmlns="http://schemas.openxmlformats.org/spreadsheetml/2006/main" xmlns:r="http://schemas.openxmlformats.org/officeDocument/2006/relationships">
  <dimension ref="A1:I14"/>
  <sheetViews>
    <sheetView showGridLines="0" showZeros="0" workbookViewId="0" topLeftCell="A1">
      <selection activeCell="L9" sqref="L9"/>
    </sheetView>
  </sheetViews>
  <sheetFormatPr defaultColWidth="9.16015625" defaultRowHeight="11.25"/>
  <cols>
    <col min="1" max="1" width="37.16015625" style="0" customWidth="1"/>
    <col min="2" max="2" width="13.83203125" style="0" customWidth="1"/>
    <col min="3" max="5" width="16" style="0" customWidth="1"/>
    <col min="6" max="6" width="12" style="0" customWidth="1"/>
    <col min="7" max="7" width="11.5" style="0" customWidth="1"/>
    <col min="8" max="8" width="10.83203125" style="0" customWidth="1"/>
    <col min="9" max="9" width="12.83203125" style="0" customWidth="1"/>
  </cols>
  <sheetData>
    <row r="1" spans="1:9" ht="19.5" customHeight="1">
      <c r="A1" s="39"/>
      <c r="B1" s="40"/>
      <c r="C1" s="40"/>
      <c r="D1" s="40"/>
      <c r="E1" s="40"/>
      <c r="F1" s="40"/>
      <c r="G1" s="40"/>
      <c r="H1" s="41" t="s">
        <v>173</v>
      </c>
      <c r="I1" s="41"/>
    </row>
    <row r="2" spans="1:8" ht="24" customHeight="1">
      <c r="A2" s="42" t="s">
        <v>174</v>
      </c>
      <c r="B2" s="42"/>
      <c r="C2" s="42"/>
      <c r="D2" s="42"/>
      <c r="E2" s="42"/>
      <c r="F2" s="42"/>
      <c r="G2" s="42"/>
      <c r="H2" s="42"/>
    </row>
    <row r="3" spans="1:9" ht="19.5" customHeight="1">
      <c r="A3" s="43" t="s">
        <v>6</v>
      </c>
      <c r="B3" s="43"/>
      <c r="C3" s="44"/>
      <c r="D3" s="45"/>
      <c r="E3" s="45"/>
      <c r="F3" s="44"/>
      <c r="G3" s="44"/>
      <c r="H3" s="46" t="s">
        <v>7</v>
      </c>
      <c r="I3" s="46"/>
    </row>
    <row r="4" spans="1:9" ht="19.5" customHeight="1">
      <c r="A4" s="47" t="s">
        <v>151</v>
      </c>
      <c r="B4" s="48" t="s">
        <v>152</v>
      </c>
      <c r="C4" s="49" t="s">
        <v>44</v>
      </c>
      <c r="D4" s="49"/>
      <c r="E4" s="48" t="s">
        <v>99</v>
      </c>
      <c r="F4" s="48" t="s">
        <v>175</v>
      </c>
      <c r="G4" s="50" t="s">
        <v>24</v>
      </c>
      <c r="H4" s="50" t="s">
        <v>26</v>
      </c>
      <c r="I4" s="50" t="s">
        <v>29</v>
      </c>
    </row>
    <row r="5" spans="1:9" ht="19.5" customHeight="1">
      <c r="A5" s="47"/>
      <c r="B5" s="48"/>
      <c r="C5" s="49" t="s">
        <v>176</v>
      </c>
      <c r="D5" s="49" t="s">
        <v>177</v>
      </c>
      <c r="E5" s="48"/>
      <c r="F5" s="48"/>
      <c r="G5" s="50"/>
      <c r="H5" s="50"/>
      <c r="I5" s="50"/>
    </row>
    <row r="6" spans="1:9" s="38" customFormat="1" ht="19.5" customHeight="1">
      <c r="A6" s="51" t="s">
        <v>43</v>
      </c>
      <c r="B6" s="52">
        <v>7644.57</v>
      </c>
      <c r="C6" s="53">
        <v>4114.38</v>
      </c>
      <c r="D6" s="53">
        <v>771.8</v>
      </c>
      <c r="E6" s="52">
        <v>2758.39</v>
      </c>
      <c r="F6" s="52">
        <v>0</v>
      </c>
      <c r="G6" s="52">
        <v>0</v>
      </c>
      <c r="H6" s="52">
        <v>0</v>
      </c>
      <c r="I6" s="52">
        <v>0</v>
      </c>
    </row>
    <row r="7" spans="1:9" ht="19.5" customHeight="1">
      <c r="A7" s="51" t="s">
        <v>166</v>
      </c>
      <c r="B7" s="52">
        <v>4226.82</v>
      </c>
      <c r="C7" s="53">
        <v>1744.2</v>
      </c>
      <c r="D7" s="53">
        <v>324.61</v>
      </c>
      <c r="E7" s="52">
        <v>2158.01</v>
      </c>
      <c r="F7" s="52">
        <v>0</v>
      </c>
      <c r="G7" s="52">
        <v>0</v>
      </c>
      <c r="H7" s="52">
        <v>0</v>
      </c>
      <c r="I7" s="52">
        <v>0</v>
      </c>
    </row>
    <row r="8" spans="1:9" ht="19.5" customHeight="1">
      <c r="A8" s="51" t="s">
        <v>167</v>
      </c>
      <c r="B8" s="52">
        <v>1116.73</v>
      </c>
      <c r="C8" s="53">
        <v>752.8</v>
      </c>
      <c r="D8" s="53">
        <v>99.93</v>
      </c>
      <c r="E8" s="52">
        <v>264</v>
      </c>
      <c r="F8" s="52">
        <v>0</v>
      </c>
      <c r="G8" s="52">
        <v>0</v>
      </c>
      <c r="H8" s="52">
        <v>0</v>
      </c>
      <c r="I8" s="52">
        <v>0</v>
      </c>
    </row>
    <row r="9" spans="1:9" ht="19.5" customHeight="1">
      <c r="A9" s="51" t="s">
        <v>168</v>
      </c>
      <c r="B9" s="52">
        <v>1765.1</v>
      </c>
      <c r="C9" s="53">
        <v>1283.13</v>
      </c>
      <c r="D9" s="53">
        <v>241.47</v>
      </c>
      <c r="E9" s="52">
        <v>240.5</v>
      </c>
      <c r="F9" s="52">
        <v>0</v>
      </c>
      <c r="G9" s="52">
        <v>0</v>
      </c>
      <c r="H9" s="52">
        <v>0</v>
      </c>
      <c r="I9" s="52">
        <v>0</v>
      </c>
    </row>
    <row r="10" spans="1:9" ht="19.5" customHeight="1">
      <c r="A10" s="51" t="s">
        <v>169</v>
      </c>
      <c r="B10" s="52">
        <v>146.29</v>
      </c>
      <c r="C10" s="53">
        <v>109.81</v>
      </c>
      <c r="D10" s="53">
        <v>36.48</v>
      </c>
      <c r="E10" s="52">
        <v>0</v>
      </c>
      <c r="F10" s="52">
        <v>0</v>
      </c>
      <c r="G10" s="52">
        <v>0</v>
      </c>
      <c r="H10" s="52">
        <v>0</v>
      </c>
      <c r="I10" s="52">
        <v>0</v>
      </c>
    </row>
    <row r="11" spans="1:9" ht="19.5" customHeight="1">
      <c r="A11" s="51" t="s">
        <v>170</v>
      </c>
      <c r="B11" s="52">
        <v>146.74</v>
      </c>
      <c r="C11" s="53">
        <v>60</v>
      </c>
      <c r="D11" s="53">
        <v>24.84</v>
      </c>
      <c r="E11" s="52">
        <v>61.9</v>
      </c>
      <c r="F11" s="52">
        <v>0</v>
      </c>
      <c r="G11" s="52">
        <v>0</v>
      </c>
      <c r="H11" s="52">
        <v>0</v>
      </c>
      <c r="I11" s="52">
        <v>0</v>
      </c>
    </row>
    <row r="12" spans="1:9" ht="19.5" customHeight="1">
      <c r="A12" s="51" t="s">
        <v>171</v>
      </c>
      <c r="B12" s="52">
        <v>242.89</v>
      </c>
      <c r="C12" s="53">
        <v>164.44</v>
      </c>
      <c r="D12" s="53">
        <v>44.47</v>
      </c>
      <c r="E12" s="52">
        <v>33.98</v>
      </c>
      <c r="F12" s="52">
        <v>0</v>
      </c>
      <c r="G12" s="52">
        <v>0</v>
      </c>
      <c r="H12" s="52">
        <v>0</v>
      </c>
      <c r="I12" s="52">
        <v>0</v>
      </c>
    </row>
    <row r="13" spans="1:9" ht="19.5" customHeight="1">
      <c r="A13" s="54"/>
      <c r="B13" s="55"/>
      <c r="C13" s="55"/>
      <c r="D13" s="55"/>
      <c r="E13" s="55"/>
      <c r="F13" s="55"/>
      <c r="G13" s="55"/>
      <c r="H13" s="55"/>
      <c r="I13" s="56"/>
    </row>
    <row r="14" ht="18" customHeight="1">
      <c r="A14" s="22" t="s">
        <v>95</v>
      </c>
    </row>
  </sheetData>
  <sheetProtection formatCells="0" formatColumns="0" formatRows="0"/>
  <mergeCells count="11">
    <mergeCell ref="H1:I1"/>
    <mergeCell ref="A3:B3"/>
    <mergeCell ref="H3:I3"/>
    <mergeCell ref="C4:D4"/>
    <mergeCell ref="A4:A5"/>
    <mergeCell ref="B4:B5"/>
    <mergeCell ref="E4:E5"/>
    <mergeCell ref="F4:F5"/>
    <mergeCell ref="G4:G5"/>
    <mergeCell ref="H4:H5"/>
    <mergeCell ref="I4:I5"/>
  </mergeCells>
  <printOptions horizontalCentered="1"/>
  <pageMargins left="0.35" right="0.12" top="0.71" bottom="0.98" header="0" footer="0"/>
  <pageSetup horizontalDpi="1200" verticalDpi="12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B12"/>
  <sheetViews>
    <sheetView showGridLines="0" showZeros="0" workbookViewId="0" topLeftCell="A1">
      <selection activeCell="F13" sqref="F13"/>
    </sheetView>
  </sheetViews>
  <sheetFormatPr defaultColWidth="9.16015625" defaultRowHeight="12.75" customHeight="1"/>
  <cols>
    <col min="1" max="1" width="51.16015625" style="25" customWidth="1"/>
    <col min="2" max="2" width="63.5" style="25" customWidth="1"/>
    <col min="3" max="235" width="9.16015625" style="25" customWidth="1"/>
    <col min="236" max="16384" width="9.16015625" style="25" customWidth="1"/>
  </cols>
  <sheetData>
    <row r="1" spans="1:2" ht="12.75" customHeight="1">
      <c r="A1" s="26"/>
      <c r="B1" s="4" t="s">
        <v>178</v>
      </c>
    </row>
    <row r="2" spans="1:2" ht="30.75" customHeight="1">
      <c r="A2" s="27" t="s">
        <v>179</v>
      </c>
      <c r="B2" s="27"/>
    </row>
    <row r="3" spans="1:2" ht="18" customHeight="1">
      <c r="A3" s="28" t="s">
        <v>6</v>
      </c>
      <c r="B3" s="4" t="s">
        <v>7</v>
      </c>
    </row>
    <row r="4" spans="1:2" ht="24.75" customHeight="1">
      <c r="A4" s="29" t="s">
        <v>180</v>
      </c>
      <c r="B4" s="30" t="s">
        <v>181</v>
      </c>
    </row>
    <row r="5" spans="1:2" s="24" customFormat="1" ht="24.75" customHeight="1">
      <c r="A5" s="31" t="s">
        <v>43</v>
      </c>
      <c r="B5" s="32">
        <v>52.72</v>
      </c>
    </row>
    <row r="6" spans="1:2" s="24" customFormat="1" ht="24.75" customHeight="1">
      <c r="A6" s="33" t="s">
        <v>182</v>
      </c>
      <c r="B6" s="34">
        <v>14</v>
      </c>
    </row>
    <row r="7" spans="1:2" s="24" customFormat="1" ht="24.75" customHeight="1">
      <c r="A7" s="33" t="s">
        <v>183</v>
      </c>
      <c r="B7" s="35">
        <v>26.72</v>
      </c>
    </row>
    <row r="8" spans="1:2" s="24" customFormat="1" ht="24.75" customHeight="1">
      <c r="A8" s="33" t="s">
        <v>184</v>
      </c>
      <c r="B8" s="36">
        <v>12</v>
      </c>
    </row>
    <row r="9" spans="1:2" s="24" customFormat="1" ht="24.75" customHeight="1">
      <c r="A9" s="31" t="s">
        <v>185</v>
      </c>
      <c r="B9" s="37"/>
    </row>
    <row r="10" spans="1:2" s="24" customFormat="1" ht="24.75" customHeight="1">
      <c r="A10" s="31" t="s">
        <v>186</v>
      </c>
      <c r="B10" s="35">
        <v>12</v>
      </c>
    </row>
    <row r="11" spans="1:2" ht="21" customHeight="1">
      <c r="A11" s="22" t="s">
        <v>187</v>
      </c>
      <c r="B11" s="26"/>
    </row>
    <row r="12" spans="1:2" ht="17.25" customHeight="1">
      <c r="A12" s="22" t="s">
        <v>188</v>
      </c>
      <c r="B12" s="26"/>
    </row>
  </sheetData>
  <sheetProtection formatCells="0" formatColumns="0" formatRows="0"/>
  <mergeCells count="1">
    <mergeCell ref="A2:B2"/>
  </mergeCells>
  <printOptions horizontalCentered="1" verticalCentered="1"/>
  <pageMargins left="0.75" right="0.75" top="0.47" bottom="0.98" header="0.51" footer="0.51"/>
  <pageSetup fitToHeight="1" fitToWidth="1" horizontalDpi="1200" verticalDpi="1200" orientation="portrait" paperSize="9" scale="9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英子</cp:lastModifiedBy>
  <cp:lastPrinted>2019-03-14T00:50:12Z</cp:lastPrinted>
  <dcterms:created xsi:type="dcterms:W3CDTF">2014-05-29T10:15:00Z</dcterms:created>
  <dcterms:modified xsi:type="dcterms:W3CDTF">2019-03-28T02:58:55Z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2052-11.1.0.8412</vt:lpwstr>
  </property>
  <property fmtid="{D5CDD505-2E9C-101B-9397-08002B2CF9AE}" pid="4" name="EDO">
    <vt:r8>9832764</vt:r8>
  </property>
</Properties>
</file>